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 Vivobook\Downloads\งาน JB\"/>
    </mc:Choice>
  </mc:AlternateContent>
  <xr:revisionPtr revIDLastSave="0" documentId="13_ncr:1_{3F55D99B-829C-45A4-89D7-24B9C9772314}" xr6:coauthVersionLast="47" xr6:coauthVersionMax="47" xr10:uidLastSave="{00000000-0000-0000-0000-000000000000}"/>
  <bookViews>
    <workbookView xWindow="-120" yWindow="-120" windowWidth="20730" windowHeight="11160" firstSheet="1" activeTab="7" xr2:uid="{00000000-000D-0000-FFFF-FFFF00000000}"/>
  </bookViews>
  <sheets>
    <sheet name="ข้อมูลผลการดำเนินงานในเชิงสถิติ" sheetId="2" r:id="rId1"/>
    <sheet name="ต.ค. 67" sheetId="3" r:id="rId2"/>
    <sheet name="พ.ย. 67" sheetId="4" r:id="rId3"/>
    <sheet name="ธ.ค. 67" sheetId="5" r:id="rId4"/>
    <sheet name="ม.ค. 68" sheetId="6" r:id="rId5"/>
    <sheet name="ก.พ. 68" sheetId="7" r:id="rId6"/>
    <sheet name="มี.ค. 68" sheetId="8" r:id="rId7"/>
    <sheet name="การตั้งจุดตรวจ" sheetId="9" r:id="rId8"/>
  </sheets>
  <calcPr calcId="191029"/>
</workbook>
</file>

<file path=xl/calcChain.xml><?xml version="1.0" encoding="utf-8"?>
<calcChain xmlns="http://schemas.openxmlformats.org/spreadsheetml/2006/main">
  <c r="H11" i="9" l="1"/>
  <c r="F11" i="9"/>
  <c r="E11" i="9"/>
  <c r="D11" i="9"/>
  <c r="G10" i="9"/>
  <c r="E10" i="9"/>
  <c r="G9" i="9"/>
  <c r="E9" i="9"/>
  <c r="G8" i="9"/>
  <c r="E8" i="9"/>
  <c r="G7" i="9"/>
  <c r="E7" i="9"/>
  <c r="G6" i="9"/>
  <c r="E6" i="9"/>
  <c r="G5" i="9"/>
  <c r="G11" i="9" s="1"/>
  <c r="E5" i="9"/>
  <c r="G39" i="8"/>
  <c r="G38" i="8"/>
  <c r="G37" i="8"/>
  <c r="G36" i="8"/>
  <c r="F39" i="8"/>
  <c r="F38" i="8"/>
  <c r="F37" i="8"/>
  <c r="F36" i="8"/>
  <c r="C40" i="8"/>
  <c r="H40" i="8"/>
  <c r="E40" i="8"/>
  <c r="D40" i="8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G24" i="8" s="1"/>
  <c r="F23" i="8"/>
  <c r="G23" i="8" s="1"/>
  <c r="F22" i="8"/>
  <c r="G22" i="8" s="1"/>
  <c r="F21" i="8"/>
  <c r="G21" i="8" s="1"/>
  <c r="F20" i="8"/>
  <c r="G20" i="8" s="1"/>
  <c r="F19" i="8"/>
  <c r="G19" i="8" s="1"/>
  <c r="F18" i="8"/>
  <c r="G18" i="8" s="1"/>
  <c r="F17" i="8"/>
  <c r="G17" i="8" s="1"/>
  <c r="F16" i="8"/>
  <c r="G16" i="8" s="1"/>
  <c r="F15" i="8"/>
  <c r="G15" i="8" s="1"/>
  <c r="F14" i="8"/>
  <c r="G14" i="8" s="1"/>
  <c r="F13" i="8"/>
  <c r="G13" i="8" s="1"/>
  <c r="F12" i="8"/>
  <c r="G12" i="8" s="1"/>
  <c r="F11" i="8"/>
  <c r="G11" i="8" s="1"/>
  <c r="F10" i="8"/>
  <c r="F9" i="8"/>
  <c r="G9" i="8" s="1"/>
  <c r="C40" i="3"/>
  <c r="C39" i="4"/>
  <c r="C40" i="5"/>
  <c r="C40" i="6"/>
  <c r="C37" i="7"/>
  <c r="H37" i="7"/>
  <c r="E37" i="7"/>
  <c r="D37" i="7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30" i="7"/>
  <c r="G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G19" i="7"/>
  <c r="F19" i="7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G11" i="7"/>
  <c r="F11" i="7"/>
  <c r="F10" i="7"/>
  <c r="G10" i="7" s="1"/>
  <c r="F9" i="7"/>
  <c r="G9" i="7" s="1"/>
  <c r="H40" i="6"/>
  <c r="E40" i="6"/>
  <c r="D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F32" i="6"/>
  <c r="G32" i="6" s="1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F18" i="6"/>
  <c r="G18" i="6" s="1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H40" i="5"/>
  <c r="F38" i="5"/>
  <c r="G38" i="5" s="1"/>
  <c r="F39" i="5"/>
  <c r="G39" i="5" s="1"/>
  <c r="E40" i="5"/>
  <c r="D40" i="5"/>
  <c r="G37" i="5"/>
  <c r="F37" i="5"/>
  <c r="F36" i="5"/>
  <c r="G36" i="5" s="1"/>
  <c r="F35" i="5"/>
  <c r="G35" i="5" s="1"/>
  <c r="F34" i="5"/>
  <c r="G34" i="5" s="1"/>
  <c r="G33" i="5"/>
  <c r="F33" i="5"/>
  <c r="F32" i="5"/>
  <c r="G32" i="5" s="1"/>
  <c r="F31" i="5"/>
  <c r="G31" i="5" s="1"/>
  <c r="F30" i="5"/>
  <c r="G30" i="5" s="1"/>
  <c r="G29" i="5"/>
  <c r="F29" i="5"/>
  <c r="F28" i="5"/>
  <c r="G28" i="5" s="1"/>
  <c r="F27" i="5"/>
  <c r="G27" i="5" s="1"/>
  <c r="F26" i="5"/>
  <c r="G26" i="5" s="1"/>
  <c r="G25" i="5"/>
  <c r="F25" i="5"/>
  <c r="F24" i="5"/>
  <c r="G24" i="5" s="1"/>
  <c r="F23" i="5"/>
  <c r="G23" i="5" s="1"/>
  <c r="F22" i="5"/>
  <c r="G22" i="5" s="1"/>
  <c r="G21" i="5"/>
  <c r="F21" i="5"/>
  <c r="F20" i="5"/>
  <c r="G20" i="5" s="1"/>
  <c r="G19" i="5"/>
  <c r="F19" i="5"/>
  <c r="F18" i="5"/>
  <c r="G18" i="5" s="1"/>
  <c r="G17" i="5"/>
  <c r="F17" i="5"/>
  <c r="F16" i="5"/>
  <c r="G16" i="5" s="1"/>
  <c r="F15" i="5"/>
  <c r="G15" i="5" s="1"/>
  <c r="F14" i="5"/>
  <c r="G14" i="5" s="1"/>
  <c r="G13" i="5"/>
  <c r="F13" i="5"/>
  <c r="F12" i="5"/>
  <c r="G12" i="5" s="1"/>
  <c r="F11" i="5"/>
  <c r="G11" i="5" s="1"/>
  <c r="F10" i="5"/>
  <c r="G10" i="5" s="1"/>
  <c r="G9" i="5"/>
  <c r="F9" i="5"/>
  <c r="H39" i="4"/>
  <c r="E39" i="4"/>
  <c r="D39" i="4"/>
  <c r="G38" i="4"/>
  <c r="F38" i="4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G30" i="4"/>
  <c r="F30" i="4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G22" i="4"/>
  <c r="F22" i="4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9" i="3"/>
  <c r="E40" i="3"/>
  <c r="H40" i="3"/>
  <c r="D40" i="3"/>
  <c r="F5" i="2"/>
  <c r="F6" i="2"/>
  <c r="F7" i="2"/>
  <c r="F8" i="2"/>
  <c r="F9" i="2"/>
  <c r="F4" i="2"/>
  <c r="F40" i="8" l="1"/>
  <c r="G10" i="8"/>
  <c r="G40" i="8" s="1"/>
  <c r="F37" i="7"/>
  <c r="G37" i="7"/>
  <c r="F40" i="6"/>
  <c r="G40" i="6"/>
  <c r="G40" i="5"/>
  <c r="F40" i="5"/>
  <c r="F39" i="4"/>
  <c r="G9" i="4"/>
  <c r="G39" i="4" s="1"/>
  <c r="F40" i="3"/>
  <c r="G9" i="3"/>
  <c r="G40" i="3" s="1"/>
</calcChain>
</file>

<file path=xl/sharedStrings.xml><?xml version="1.0" encoding="utf-8"?>
<sst xmlns="http://schemas.openxmlformats.org/spreadsheetml/2006/main" count="120" uniqueCount="38">
  <si>
    <t>รวม</t>
  </si>
  <si>
    <t>เดือน/ปี</t>
  </si>
  <si>
    <t>จำนวนตั้งจุด</t>
  </si>
  <si>
    <t>(ราย)</t>
  </si>
  <si>
    <t>ข้อมูลผลการดำเนินงานในเชิงสถิติ การตั้งจุดตรวจ จุดสกัด ประจำปีงบประมาณ พ.ศ. 2567  
สถานีตำรวจภูธรผาขาวผลการดำเนินงานในการตั้งจุดตรวจ จุดสกัด ผลการดำเนินงานในการตั้งจุดตรวจ จุดสกัด</t>
  </si>
  <si>
    <t>จำนวนการเรียกตรวจ</t>
  </si>
  <si>
    <t>พบกระทำความผิด</t>
  </si>
  <si>
    <t>จำนวนออกใบสั่งเปรียบเทียบปรับ </t>
  </si>
  <si>
    <t>ไม่พบการกระทำผิด</t>
  </si>
  <si>
    <t>ว่ากล่าวตักเตือน</t>
  </si>
  <si>
    <t>ตุลาคม 2566</t>
  </si>
  <si>
    <t>พฤศจิกายน 2566</t>
  </si>
  <si>
    <t>ธันวาคม 2566</t>
  </si>
  <si>
    <t xml:space="preserve">มกราคม 2567 </t>
  </si>
  <si>
    <t>กุมภาพันธ์ 2567</t>
  </si>
  <si>
    <t>มีนาคม 2567</t>
  </si>
  <si>
    <t>ข้อมูล ณ 5 ก.พ. 2567</t>
  </si>
  <si>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</si>
  <si>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สถานีตำรวจภูธรผาขาว</t>
  </si>
  <si>
    <t>ผลการดำเนินการในการตั้งจุดตรวจ จุดสกัด</t>
  </si>
  <si>
    <t>ข้อมูล ณ วันที่ 1 – 31 ตุลาคม 2567</t>
  </si>
  <si>
    <t>จำนวนตั้งจุดตรวจ</t>
  </si>
  <si>
    <t>จำนวน</t>
  </si>
  <si>
    <t>การเรียกตรวจ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</si>
  <si>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</si>
  <si>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</si>
  <si>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</si>
  <si>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</si>
  <si>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ข้อมูล ณ วันที่ 1 – 30 พฤศจิกายน 2567</t>
  </si>
  <si>
    <t>ข้อมูล ณ วันที่ 1 – 31 ธันวาคม 2567</t>
  </si>
  <si>
    <t>ข้อมูล ณ วันที่ 1 – 31 มกราคม 2568</t>
  </si>
  <si>
    <t>ข้อมูล ณ วันที่ 1 – 28 กุมภาพันธ์ 2568</t>
  </si>
  <si>
    <t>ข้อมูล ณ วันที่ 1 – 31 มีนาคม 2568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</si>
  <si>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สถานีตำรวจภูธรผาขาว</t>
  </si>
  <si>
    <t xml:space="preserve">จำนวนออกใบสั่ง </t>
  </si>
  <si>
    <t>ว่ากล่าว ตักเตือน</t>
  </si>
  <si>
    <t>เปรียบเทียบปรับ (ราย)</t>
  </si>
  <si>
    <r>
      <t xml:space="preserve">ผลการดำเนินงานในการตั้งจุดตรวจ จุดสกัด
</t>
    </r>
    <r>
      <rPr>
        <b/>
        <sz val="20"/>
        <color rgb="FFFF0000"/>
        <rFont val="TH SarabunIT๙"/>
        <family val="2"/>
      </rPr>
      <t>ข้อมูล ณ วันที่ 6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</si>
</sst>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rgb="FF202124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8"/>
      <color theme="1"/>
      <name val="Tahoma"/>
      <family val="2"/>
      <charset val="222"/>
      <scheme val="minor"/>
    </font>
    <font>
      <sz val="18"/>
      <color theme="1"/>
      <name val="TH SarabunIT๙"/>
      <family val="2"/>
    </font>
    <font>
      <sz val="11"/>
      <color theme="1"/>
      <name val="Tahoma"/>
      <scheme val="minor"/>
    </font>
    <font>
      <b/>
      <sz val="20"/>
      <color theme="1"/>
      <name val="TH SarabunIT๙"/>
      <family val="2"/>
    </font>
    <font>
      <b/>
      <sz val="20"/>
      <color rgb="FFFF0000"/>
      <name val="TH SarabunIT๙"/>
      <family val="2"/>
    </font>
    <font>
      <b/>
      <sz val="2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7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/>
    </xf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13" xfId="1" applyFont="1" applyBorder="1" applyAlignment="1">
      <alignment horizontal="left" vertical="center" wrapText="1"/>
    </xf>
    <xf numFmtId="0" fontId="8" fillId="0" borderId="14" xfId="1" applyFont="1" applyBorder="1"/>
    <xf numFmtId="0" fontId="8" fillId="0" borderId="15" xfId="1" applyFont="1" applyBorder="1"/>
    <xf numFmtId="0" fontId="6" fillId="0" borderId="0" xfId="1" applyFont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18" xfId="1" applyFont="1" applyBorder="1"/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17" fontId="6" fillId="0" borderId="20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/>
  </cellXfs>
  <cellStyles count="2">
    <cellStyle name="ปกติ" xfId="0" builtinId="0"/>
    <cellStyle name="ปกติ 2" xfId="1" xr:uid="{FA8C967D-AF3A-408F-B446-1E3480D0A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E12" sqref="E12"/>
    </sheetView>
  </sheetViews>
  <sheetFormatPr defaultColWidth="9" defaultRowHeight="24" x14ac:dyDescent="0.55000000000000004"/>
  <cols>
    <col min="1" max="1" width="18.75" style="1" bestFit="1" customWidth="1"/>
    <col min="2" max="2" width="9.625" style="1" bestFit="1" customWidth="1"/>
    <col min="3" max="3" width="12.375" style="1" customWidth="1"/>
    <col min="4" max="4" width="10.875" style="1" customWidth="1"/>
    <col min="5" max="5" width="13.125" style="1" bestFit="1" customWidth="1"/>
    <col min="6" max="6" width="10" style="1" customWidth="1"/>
    <col min="7" max="7" width="12" style="1" bestFit="1" customWidth="1"/>
    <col min="8" max="16384" width="9" style="1"/>
  </cols>
  <sheetData>
    <row r="1" spans="1:8" x14ac:dyDescent="0.55000000000000004">
      <c r="A1" s="18" t="s">
        <v>4</v>
      </c>
      <c r="B1" s="18"/>
      <c r="C1" s="18"/>
      <c r="D1" s="18"/>
      <c r="E1" s="18"/>
      <c r="F1" s="18"/>
      <c r="G1" s="18"/>
    </row>
    <row r="2" spans="1:8" ht="55.5" customHeight="1" x14ac:dyDescent="0.55000000000000004">
      <c r="A2" s="17" t="s">
        <v>1</v>
      </c>
      <c r="B2" s="17" t="s">
        <v>2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2"/>
    </row>
    <row r="3" spans="1:8" ht="19.5" customHeight="1" x14ac:dyDescent="0.55000000000000004">
      <c r="A3" s="17"/>
      <c r="B3" s="17"/>
      <c r="C3" s="5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2"/>
    </row>
    <row r="4" spans="1:8" x14ac:dyDescent="0.55000000000000004">
      <c r="A4" s="6" t="s">
        <v>10</v>
      </c>
      <c r="B4" s="7">
        <v>2</v>
      </c>
      <c r="C4" s="7">
        <v>231</v>
      </c>
      <c r="D4" s="7">
        <v>94</v>
      </c>
      <c r="E4" s="7">
        <v>94</v>
      </c>
      <c r="F4" s="7">
        <f>C4-D4</f>
        <v>137</v>
      </c>
      <c r="G4" s="7">
        <v>10</v>
      </c>
    </row>
    <row r="5" spans="1:8" x14ac:dyDescent="0.55000000000000004">
      <c r="A5" s="6" t="s">
        <v>11</v>
      </c>
      <c r="B5" s="7">
        <v>2</v>
      </c>
      <c r="C5" s="7">
        <v>0</v>
      </c>
      <c r="D5" s="7">
        <v>0</v>
      </c>
      <c r="E5" s="7">
        <v>0</v>
      </c>
      <c r="F5" s="7">
        <f t="shared" ref="F5:F9" si="0">C5-D5</f>
        <v>0</v>
      </c>
      <c r="G5" s="7">
        <v>0</v>
      </c>
    </row>
    <row r="6" spans="1:8" x14ac:dyDescent="0.55000000000000004">
      <c r="A6" s="6" t="s">
        <v>12</v>
      </c>
      <c r="B6" s="7">
        <v>2</v>
      </c>
      <c r="C6" s="7">
        <v>345</v>
      </c>
      <c r="D6" s="7">
        <v>124</v>
      </c>
      <c r="E6" s="7">
        <v>124</v>
      </c>
      <c r="F6" s="7">
        <f t="shared" si="0"/>
        <v>221</v>
      </c>
      <c r="G6" s="7">
        <v>22</v>
      </c>
    </row>
    <row r="7" spans="1:8" x14ac:dyDescent="0.55000000000000004">
      <c r="A7" s="6" t="s">
        <v>13</v>
      </c>
      <c r="B7" s="7">
        <v>2</v>
      </c>
      <c r="C7" s="7">
        <v>186</v>
      </c>
      <c r="D7" s="7">
        <v>80</v>
      </c>
      <c r="E7" s="7">
        <v>80</v>
      </c>
      <c r="F7" s="7">
        <f t="shared" si="0"/>
        <v>106</v>
      </c>
      <c r="G7" s="7">
        <v>8</v>
      </c>
    </row>
    <row r="8" spans="1:8" x14ac:dyDescent="0.55000000000000004">
      <c r="A8" s="6" t="s">
        <v>14</v>
      </c>
      <c r="B8" s="7">
        <v>2</v>
      </c>
      <c r="C8" s="7">
        <v>155</v>
      </c>
      <c r="D8" s="7">
        <v>41</v>
      </c>
      <c r="E8" s="7">
        <v>41</v>
      </c>
      <c r="F8" s="7">
        <f t="shared" si="0"/>
        <v>114</v>
      </c>
      <c r="G8" s="7">
        <v>11</v>
      </c>
    </row>
    <row r="9" spans="1:8" x14ac:dyDescent="0.55000000000000004">
      <c r="A9" s="6" t="s">
        <v>15</v>
      </c>
      <c r="B9" s="7"/>
      <c r="C9" s="7"/>
      <c r="D9" s="7"/>
      <c r="E9" s="7"/>
      <c r="F9" s="7">
        <f t="shared" si="0"/>
        <v>0</v>
      </c>
      <c r="G9" s="7"/>
    </row>
    <row r="10" spans="1:8" x14ac:dyDescent="0.55000000000000004">
      <c r="A10" s="8" t="s">
        <v>0</v>
      </c>
      <c r="B10" s="9"/>
      <c r="C10" s="10"/>
      <c r="D10" s="10"/>
      <c r="E10" s="10"/>
      <c r="F10" s="10"/>
      <c r="G10" s="10"/>
    </row>
    <row r="11" spans="1:8" x14ac:dyDescent="0.55000000000000004">
      <c r="A11" s="3" t="s">
        <v>16</v>
      </c>
      <c r="B11" s="4"/>
    </row>
  </sheetData>
  <mergeCells count="3">
    <mergeCell ref="A2:A3"/>
    <mergeCell ref="B2:B3"/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5708-E072-40E2-BCDE-2CD4E5AA1EF8}">
  <dimension ref="B1:H40"/>
  <sheetViews>
    <sheetView view="pageBreakPreview" topLeftCell="A31" zoomScaleNormal="100" zoomScaleSheetLayoutView="100" workbookViewId="0">
      <selection activeCell="D40" sqref="C40:D40"/>
    </sheetView>
  </sheetViews>
  <sheetFormatPr defaultRowHeight="22.5" x14ac:dyDescent="0.3"/>
  <cols>
    <col min="1" max="1" width="40.375" style="11" customWidth="1"/>
    <col min="2" max="2" width="13.5" style="11" customWidth="1"/>
    <col min="3" max="3" width="9" style="11"/>
    <col min="4" max="4" width="11.5" style="11" customWidth="1"/>
    <col min="5" max="5" width="9" style="11"/>
    <col min="6" max="6" width="11.75" style="11" customWidth="1"/>
    <col min="7" max="7" width="11.625" style="11" customWidth="1"/>
    <col min="8" max="8" width="10.75" style="11" customWidth="1"/>
    <col min="9" max="16384" width="9" style="11"/>
  </cols>
  <sheetData>
    <row r="1" spans="2:8" ht="31.5" customHeight="1" thickBot="1" x14ac:dyDescent="0.35"/>
    <row r="2" spans="2:8" ht="20.25" customHeight="1" x14ac:dyDescent="0.3">
      <c r="B2" s="19" t="s">
        <v>17</v>
      </c>
      <c r="C2" s="20"/>
      <c r="D2" s="20"/>
      <c r="E2" s="20"/>
      <c r="F2" s="20"/>
      <c r="G2" s="20"/>
      <c r="H2" s="21"/>
    </row>
    <row r="3" spans="2:8" ht="24" thickBot="1" x14ac:dyDescent="0.35">
      <c r="B3" s="22" t="s">
        <v>18</v>
      </c>
      <c r="C3" s="23"/>
      <c r="D3" s="23"/>
      <c r="E3" s="23"/>
      <c r="F3" s="23"/>
      <c r="G3" s="23"/>
      <c r="H3" s="24"/>
    </row>
    <row r="4" spans="2:8" ht="20.25" customHeight="1" x14ac:dyDescent="0.3">
      <c r="B4" s="25" t="s">
        <v>19</v>
      </c>
      <c r="C4" s="26"/>
      <c r="D4" s="26"/>
      <c r="E4" s="26"/>
      <c r="F4" s="26"/>
      <c r="G4" s="26"/>
      <c r="H4" s="27"/>
    </row>
    <row r="5" spans="2:8" ht="24" thickBot="1" x14ac:dyDescent="0.35">
      <c r="B5" s="28" t="s">
        <v>20</v>
      </c>
      <c r="C5" s="29"/>
      <c r="D5" s="29"/>
      <c r="E5" s="29"/>
      <c r="F5" s="29"/>
      <c r="G5" s="29"/>
      <c r="H5" s="30"/>
    </row>
    <row r="6" spans="2:8" ht="23.25" x14ac:dyDescent="0.3">
      <c r="B6" s="31" t="s">
        <v>1</v>
      </c>
      <c r="C6" s="31" t="s">
        <v>21</v>
      </c>
      <c r="D6" s="13" t="s">
        <v>22</v>
      </c>
      <c r="E6" s="31" t="s">
        <v>24</v>
      </c>
      <c r="F6" s="31" t="s">
        <v>25</v>
      </c>
      <c r="G6" s="31" t="s">
        <v>26</v>
      </c>
      <c r="H6" s="31" t="s">
        <v>27</v>
      </c>
    </row>
    <row r="7" spans="2:8" ht="46.5" x14ac:dyDescent="0.3">
      <c r="B7" s="32"/>
      <c r="C7" s="32"/>
      <c r="D7" s="13" t="s">
        <v>23</v>
      </c>
      <c r="E7" s="32"/>
      <c r="F7" s="32"/>
      <c r="G7" s="32"/>
      <c r="H7" s="32"/>
    </row>
    <row r="8" spans="2:8" ht="24" thickBot="1" x14ac:dyDescent="0.35">
      <c r="B8" s="33"/>
      <c r="C8" s="33"/>
      <c r="D8" s="12" t="s">
        <v>3</v>
      </c>
      <c r="E8" s="33"/>
      <c r="F8" s="33"/>
      <c r="G8" s="33"/>
      <c r="H8" s="33"/>
    </row>
    <row r="9" spans="2:8" ht="24" thickBot="1" x14ac:dyDescent="0.35">
      <c r="B9" s="15">
        <v>24746</v>
      </c>
      <c r="C9" s="12">
        <v>1</v>
      </c>
      <c r="D9" s="12">
        <v>26</v>
      </c>
      <c r="E9" s="12">
        <v>18</v>
      </c>
      <c r="F9" s="12">
        <f>E9</f>
        <v>18</v>
      </c>
      <c r="G9" s="12">
        <f>D9-F9-H9</f>
        <v>7</v>
      </c>
      <c r="H9" s="12">
        <v>1</v>
      </c>
    </row>
    <row r="10" spans="2:8" ht="24" thickBot="1" x14ac:dyDescent="0.35">
      <c r="B10" s="15">
        <v>24747</v>
      </c>
      <c r="C10" s="12">
        <v>1</v>
      </c>
      <c r="D10" s="12">
        <v>23</v>
      </c>
      <c r="E10" s="12">
        <v>15</v>
      </c>
      <c r="F10" s="12">
        <f t="shared" ref="F10:F39" si="0">E10</f>
        <v>15</v>
      </c>
      <c r="G10" s="12">
        <f t="shared" ref="G10:G39" si="1">D10-F10-H10</f>
        <v>6</v>
      </c>
      <c r="H10" s="12">
        <v>2</v>
      </c>
    </row>
    <row r="11" spans="2:8" ht="24" thickBot="1" x14ac:dyDescent="0.35">
      <c r="B11" s="15">
        <v>24748</v>
      </c>
      <c r="C11" s="12">
        <v>1</v>
      </c>
      <c r="D11" s="12">
        <v>22</v>
      </c>
      <c r="E11" s="12">
        <v>10</v>
      </c>
      <c r="F11" s="12">
        <f t="shared" si="0"/>
        <v>10</v>
      </c>
      <c r="G11" s="12">
        <f t="shared" si="1"/>
        <v>9</v>
      </c>
      <c r="H11" s="12">
        <v>3</v>
      </c>
    </row>
    <row r="12" spans="2:8" ht="24" thickBot="1" x14ac:dyDescent="0.35">
      <c r="B12" s="15">
        <v>24749</v>
      </c>
      <c r="C12" s="12">
        <v>1</v>
      </c>
      <c r="D12" s="12">
        <v>19</v>
      </c>
      <c r="E12" s="12">
        <v>14</v>
      </c>
      <c r="F12" s="12">
        <f t="shared" si="0"/>
        <v>14</v>
      </c>
      <c r="G12" s="12">
        <f t="shared" si="1"/>
        <v>5</v>
      </c>
      <c r="H12" s="12">
        <v>0</v>
      </c>
    </row>
    <row r="13" spans="2:8" ht="24" thickBot="1" x14ac:dyDescent="0.35">
      <c r="B13" s="15">
        <v>24750</v>
      </c>
      <c r="C13" s="12">
        <v>1</v>
      </c>
      <c r="D13" s="12">
        <v>20</v>
      </c>
      <c r="E13" s="12">
        <v>15</v>
      </c>
      <c r="F13" s="12">
        <f t="shared" si="0"/>
        <v>15</v>
      </c>
      <c r="G13" s="12">
        <f t="shared" si="1"/>
        <v>2</v>
      </c>
      <c r="H13" s="12">
        <v>3</v>
      </c>
    </row>
    <row r="14" spans="2:8" ht="24" thickBot="1" x14ac:dyDescent="0.35">
      <c r="B14" s="15">
        <v>24751</v>
      </c>
      <c r="C14" s="12">
        <v>1</v>
      </c>
      <c r="D14" s="12">
        <v>18</v>
      </c>
      <c r="E14" s="12">
        <v>16</v>
      </c>
      <c r="F14" s="12">
        <f t="shared" si="0"/>
        <v>16</v>
      </c>
      <c r="G14" s="12">
        <f t="shared" si="1"/>
        <v>1</v>
      </c>
      <c r="H14" s="12">
        <v>1</v>
      </c>
    </row>
    <row r="15" spans="2:8" ht="24" thickBot="1" x14ac:dyDescent="0.35">
      <c r="B15" s="15">
        <v>24752</v>
      </c>
      <c r="C15" s="12">
        <v>1</v>
      </c>
      <c r="D15" s="12">
        <v>25</v>
      </c>
      <c r="E15" s="12">
        <v>18</v>
      </c>
      <c r="F15" s="12">
        <f t="shared" si="0"/>
        <v>18</v>
      </c>
      <c r="G15" s="12">
        <f t="shared" si="1"/>
        <v>5</v>
      </c>
      <c r="H15" s="12">
        <v>2</v>
      </c>
    </row>
    <row r="16" spans="2:8" ht="24" thickBot="1" x14ac:dyDescent="0.35">
      <c r="B16" s="15">
        <v>24753</v>
      </c>
      <c r="C16" s="12">
        <v>1</v>
      </c>
      <c r="D16" s="12">
        <v>22</v>
      </c>
      <c r="E16" s="12">
        <v>16</v>
      </c>
      <c r="F16" s="12">
        <f t="shared" si="0"/>
        <v>16</v>
      </c>
      <c r="G16" s="12">
        <f t="shared" si="1"/>
        <v>5</v>
      </c>
      <c r="H16" s="12">
        <v>1</v>
      </c>
    </row>
    <row r="17" spans="2:8" ht="24" thickBot="1" x14ac:dyDescent="0.35">
      <c r="B17" s="15">
        <v>24754</v>
      </c>
      <c r="C17" s="12">
        <v>1</v>
      </c>
      <c r="D17" s="12">
        <v>17</v>
      </c>
      <c r="E17" s="12">
        <v>15</v>
      </c>
      <c r="F17" s="12">
        <f t="shared" si="0"/>
        <v>15</v>
      </c>
      <c r="G17" s="12">
        <f t="shared" si="1"/>
        <v>2</v>
      </c>
      <c r="H17" s="12">
        <v>0</v>
      </c>
    </row>
    <row r="18" spans="2:8" ht="24" thickBot="1" x14ac:dyDescent="0.35">
      <c r="B18" s="15">
        <v>24755</v>
      </c>
      <c r="C18" s="12">
        <v>1</v>
      </c>
      <c r="D18" s="12">
        <v>15</v>
      </c>
      <c r="E18" s="12">
        <v>13</v>
      </c>
      <c r="F18" s="12">
        <f t="shared" si="0"/>
        <v>13</v>
      </c>
      <c r="G18" s="12">
        <f t="shared" si="1"/>
        <v>2</v>
      </c>
      <c r="H18" s="12">
        <v>0</v>
      </c>
    </row>
    <row r="19" spans="2:8" ht="24" thickBot="1" x14ac:dyDescent="0.35">
      <c r="B19" s="15">
        <v>24756</v>
      </c>
      <c r="C19" s="12">
        <v>1</v>
      </c>
      <c r="D19" s="12">
        <v>16</v>
      </c>
      <c r="E19" s="12">
        <v>13</v>
      </c>
      <c r="F19" s="12">
        <f t="shared" si="0"/>
        <v>13</v>
      </c>
      <c r="G19" s="12">
        <f t="shared" si="1"/>
        <v>3</v>
      </c>
      <c r="H19" s="12">
        <v>0</v>
      </c>
    </row>
    <row r="20" spans="2:8" ht="24" thickBot="1" x14ac:dyDescent="0.35">
      <c r="B20" s="15">
        <v>24757</v>
      </c>
      <c r="C20" s="12">
        <v>1</v>
      </c>
      <c r="D20" s="12">
        <v>11</v>
      </c>
      <c r="E20" s="12">
        <v>11</v>
      </c>
      <c r="F20" s="12">
        <f t="shared" si="0"/>
        <v>11</v>
      </c>
      <c r="G20" s="12">
        <f t="shared" si="1"/>
        <v>0</v>
      </c>
      <c r="H20" s="12">
        <v>0</v>
      </c>
    </row>
    <row r="21" spans="2:8" ht="24" thickBot="1" x14ac:dyDescent="0.35">
      <c r="B21" s="15">
        <v>24758</v>
      </c>
      <c r="C21" s="12">
        <v>1</v>
      </c>
      <c r="D21" s="12">
        <v>19</v>
      </c>
      <c r="E21" s="12">
        <v>15</v>
      </c>
      <c r="F21" s="12">
        <f t="shared" si="0"/>
        <v>15</v>
      </c>
      <c r="G21" s="12">
        <f t="shared" si="1"/>
        <v>2</v>
      </c>
      <c r="H21" s="12">
        <v>2</v>
      </c>
    </row>
    <row r="22" spans="2:8" ht="24" thickBot="1" x14ac:dyDescent="0.35">
      <c r="B22" s="15">
        <v>24759</v>
      </c>
      <c r="C22" s="12">
        <v>1</v>
      </c>
      <c r="D22" s="12">
        <v>19</v>
      </c>
      <c r="E22" s="12">
        <v>15</v>
      </c>
      <c r="F22" s="12">
        <f t="shared" si="0"/>
        <v>15</v>
      </c>
      <c r="G22" s="12">
        <f t="shared" si="1"/>
        <v>1</v>
      </c>
      <c r="H22" s="12">
        <v>3</v>
      </c>
    </row>
    <row r="23" spans="2:8" ht="24" thickBot="1" x14ac:dyDescent="0.35">
      <c r="B23" s="15">
        <v>24760</v>
      </c>
      <c r="C23" s="12">
        <v>1</v>
      </c>
      <c r="D23" s="12">
        <v>22</v>
      </c>
      <c r="E23" s="12">
        <v>18</v>
      </c>
      <c r="F23" s="12">
        <f t="shared" si="0"/>
        <v>18</v>
      </c>
      <c r="G23" s="12">
        <f t="shared" si="1"/>
        <v>2</v>
      </c>
      <c r="H23" s="12">
        <v>2</v>
      </c>
    </row>
    <row r="24" spans="2:8" ht="24" thickBot="1" x14ac:dyDescent="0.35">
      <c r="B24" s="15">
        <v>24761</v>
      </c>
      <c r="C24" s="12">
        <v>1</v>
      </c>
      <c r="D24" s="12">
        <v>26</v>
      </c>
      <c r="E24" s="12">
        <v>25</v>
      </c>
      <c r="F24" s="12">
        <f t="shared" si="0"/>
        <v>25</v>
      </c>
      <c r="G24" s="12">
        <f t="shared" si="1"/>
        <v>0</v>
      </c>
      <c r="H24" s="12">
        <v>1</v>
      </c>
    </row>
    <row r="25" spans="2:8" ht="24" thickBot="1" x14ac:dyDescent="0.35">
      <c r="B25" s="15">
        <v>24762</v>
      </c>
      <c r="C25" s="12">
        <v>1</v>
      </c>
      <c r="D25" s="12">
        <v>28</v>
      </c>
      <c r="E25" s="12">
        <v>26</v>
      </c>
      <c r="F25" s="12">
        <f t="shared" si="0"/>
        <v>26</v>
      </c>
      <c r="G25" s="12">
        <f t="shared" si="1"/>
        <v>2</v>
      </c>
      <c r="H25" s="12">
        <v>0</v>
      </c>
    </row>
    <row r="26" spans="2:8" ht="24" thickBot="1" x14ac:dyDescent="0.35">
      <c r="B26" s="15">
        <v>24763</v>
      </c>
      <c r="C26" s="12">
        <v>1</v>
      </c>
      <c r="D26" s="12">
        <v>22</v>
      </c>
      <c r="E26" s="12">
        <v>20</v>
      </c>
      <c r="F26" s="12">
        <f t="shared" si="0"/>
        <v>20</v>
      </c>
      <c r="G26" s="12">
        <f t="shared" si="1"/>
        <v>2</v>
      </c>
      <c r="H26" s="12">
        <v>0</v>
      </c>
    </row>
    <row r="27" spans="2:8" ht="24" thickBot="1" x14ac:dyDescent="0.35">
      <c r="B27" s="15">
        <v>24764</v>
      </c>
      <c r="C27" s="12">
        <v>1</v>
      </c>
      <c r="D27" s="12">
        <v>20</v>
      </c>
      <c r="E27" s="12">
        <v>20</v>
      </c>
      <c r="F27" s="12">
        <f t="shared" si="0"/>
        <v>20</v>
      </c>
      <c r="G27" s="12">
        <f t="shared" si="1"/>
        <v>0</v>
      </c>
      <c r="H27" s="12">
        <v>0</v>
      </c>
    </row>
    <row r="28" spans="2:8" ht="24" thickBot="1" x14ac:dyDescent="0.35">
      <c r="B28" s="15">
        <v>24765</v>
      </c>
      <c r="C28" s="12">
        <v>1</v>
      </c>
      <c r="D28" s="12">
        <v>21</v>
      </c>
      <c r="E28" s="12">
        <v>20</v>
      </c>
      <c r="F28" s="12">
        <f t="shared" si="0"/>
        <v>20</v>
      </c>
      <c r="G28" s="12">
        <f t="shared" si="1"/>
        <v>1</v>
      </c>
      <c r="H28" s="12">
        <v>0</v>
      </c>
    </row>
    <row r="29" spans="2:8" ht="24" thickBot="1" x14ac:dyDescent="0.35">
      <c r="B29" s="15">
        <v>24766</v>
      </c>
      <c r="C29" s="12">
        <v>1</v>
      </c>
      <c r="D29" s="12">
        <v>17</v>
      </c>
      <c r="E29" s="12">
        <v>15</v>
      </c>
      <c r="F29" s="12">
        <f t="shared" si="0"/>
        <v>15</v>
      </c>
      <c r="G29" s="12">
        <f t="shared" si="1"/>
        <v>2</v>
      </c>
      <c r="H29" s="12">
        <v>0</v>
      </c>
    </row>
    <row r="30" spans="2:8" ht="24" thickBot="1" x14ac:dyDescent="0.35">
      <c r="B30" s="15">
        <v>24767</v>
      </c>
      <c r="C30" s="12">
        <v>1</v>
      </c>
      <c r="D30" s="12">
        <v>18</v>
      </c>
      <c r="E30" s="12">
        <v>17</v>
      </c>
      <c r="F30" s="12">
        <f t="shared" si="0"/>
        <v>17</v>
      </c>
      <c r="G30" s="12">
        <f t="shared" si="1"/>
        <v>1</v>
      </c>
      <c r="H30" s="12">
        <v>0</v>
      </c>
    </row>
    <row r="31" spans="2:8" ht="24" thickBot="1" x14ac:dyDescent="0.35">
      <c r="B31" s="15">
        <v>24768</v>
      </c>
      <c r="C31" s="12">
        <v>1</v>
      </c>
      <c r="D31" s="12">
        <v>28</v>
      </c>
      <c r="E31" s="12">
        <v>24</v>
      </c>
      <c r="F31" s="12">
        <f t="shared" si="0"/>
        <v>24</v>
      </c>
      <c r="G31" s="12">
        <f t="shared" si="1"/>
        <v>2</v>
      </c>
      <c r="H31" s="12">
        <v>2</v>
      </c>
    </row>
    <row r="32" spans="2:8" ht="24" thickBot="1" x14ac:dyDescent="0.35">
      <c r="B32" s="15">
        <v>24769</v>
      </c>
      <c r="C32" s="12">
        <v>1</v>
      </c>
      <c r="D32" s="12">
        <v>30</v>
      </c>
      <c r="E32" s="12">
        <v>28</v>
      </c>
      <c r="F32" s="12">
        <f t="shared" si="0"/>
        <v>28</v>
      </c>
      <c r="G32" s="12">
        <f t="shared" si="1"/>
        <v>0</v>
      </c>
      <c r="H32" s="12">
        <v>2</v>
      </c>
    </row>
    <row r="33" spans="2:8" ht="24" thickBot="1" x14ac:dyDescent="0.35">
      <c r="B33" s="15">
        <v>24770</v>
      </c>
      <c r="C33" s="12">
        <v>1</v>
      </c>
      <c r="D33" s="12">
        <v>33</v>
      </c>
      <c r="E33" s="12">
        <v>30</v>
      </c>
      <c r="F33" s="12">
        <f t="shared" si="0"/>
        <v>30</v>
      </c>
      <c r="G33" s="12">
        <f t="shared" si="1"/>
        <v>2</v>
      </c>
      <c r="H33" s="12">
        <v>1</v>
      </c>
    </row>
    <row r="34" spans="2:8" ht="24" thickBot="1" x14ac:dyDescent="0.35">
      <c r="B34" s="15">
        <v>24771</v>
      </c>
      <c r="C34" s="12">
        <v>1</v>
      </c>
      <c r="D34" s="12">
        <v>28</v>
      </c>
      <c r="E34" s="12">
        <v>25</v>
      </c>
      <c r="F34" s="12">
        <f t="shared" si="0"/>
        <v>25</v>
      </c>
      <c r="G34" s="12">
        <f t="shared" si="1"/>
        <v>0</v>
      </c>
      <c r="H34" s="12">
        <v>3</v>
      </c>
    </row>
    <row r="35" spans="2:8" ht="24" thickBot="1" x14ac:dyDescent="0.35">
      <c r="B35" s="15">
        <v>24772</v>
      </c>
      <c r="C35" s="12">
        <v>1</v>
      </c>
      <c r="D35" s="12">
        <v>25</v>
      </c>
      <c r="E35" s="12">
        <v>22</v>
      </c>
      <c r="F35" s="12">
        <f t="shared" si="0"/>
        <v>22</v>
      </c>
      <c r="G35" s="12">
        <f t="shared" si="1"/>
        <v>0</v>
      </c>
      <c r="H35" s="12">
        <v>3</v>
      </c>
    </row>
    <row r="36" spans="2:8" ht="24" thickBot="1" x14ac:dyDescent="0.35">
      <c r="B36" s="15">
        <v>24773</v>
      </c>
      <c r="C36" s="12">
        <v>1</v>
      </c>
      <c r="D36" s="12">
        <v>24</v>
      </c>
      <c r="E36" s="12">
        <v>20</v>
      </c>
      <c r="F36" s="12">
        <f t="shared" si="0"/>
        <v>20</v>
      </c>
      <c r="G36" s="12">
        <f t="shared" si="1"/>
        <v>4</v>
      </c>
      <c r="H36" s="12">
        <v>0</v>
      </c>
    </row>
    <row r="37" spans="2:8" ht="24" thickBot="1" x14ac:dyDescent="0.35">
      <c r="B37" s="15">
        <v>24774</v>
      </c>
      <c r="C37" s="12">
        <v>1</v>
      </c>
      <c r="D37" s="12">
        <v>29</v>
      </c>
      <c r="E37" s="12">
        <v>25</v>
      </c>
      <c r="F37" s="12">
        <f t="shared" si="0"/>
        <v>25</v>
      </c>
      <c r="G37" s="12">
        <f t="shared" si="1"/>
        <v>4</v>
      </c>
      <c r="H37" s="12">
        <v>0</v>
      </c>
    </row>
    <row r="38" spans="2:8" ht="24" thickBot="1" x14ac:dyDescent="0.35">
      <c r="B38" s="15">
        <v>24775</v>
      </c>
      <c r="C38" s="12">
        <v>1</v>
      </c>
      <c r="D38" s="12">
        <v>30</v>
      </c>
      <c r="E38" s="12">
        <v>25</v>
      </c>
      <c r="F38" s="12">
        <f t="shared" si="0"/>
        <v>25</v>
      </c>
      <c r="G38" s="12">
        <f t="shared" si="1"/>
        <v>5</v>
      </c>
      <c r="H38" s="12">
        <v>0</v>
      </c>
    </row>
    <row r="39" spans="2:8" ht="24" thickBot="1" x14ac:dyDescent="0.35">
      <c r="B39" s="15">
        <v>24776</v>
      </c>
      <c r="C39" s="12">
        <v>1</v>
      </c>
      <c r="D39" s="12">
        <v>17</v>
      </c>
      <c r="E39" s="12">
        <v>15</v>
      </c>
      <c r="F39" s="12">
        <f t="shared" si="0"/>
        <v>15</v>
      </c>
      <c r="G39" s="12">
        <f t="shared" si="1"/>
        <v>2</v>
      </c>
      <c r="H39" s="12">
        <v>0</v>
      </c>
    </row>
    <row r="40" spans="2:8" ht="24" thickBot="1" x14ac:dyDescent="0.35">
      <c r="B40" s="14" t="s">
        <v>0</v>
      </c>
      <c r="C40" s="16">
        <f>SUM(C9:C39)</f>
        <v>31</v>
      </c>
      <c r="D40" s="16">
        <f>SUM(D9:D39)</f>
        <v>690</v>
      </c>
      <c r="E40" s="16">
        <f t="shared" ref="E40:H40" si="2">SUM(E9:E39)</f>
        <v>579</v>
      </c>
      <c r="F40" s="16">
        <f t="shared" si="2"/>
        <v>579</v>
      </c>
      <c r="G40" s="16">
        <f t="shared" si="2"/>
        <v>79</v>
      </c>
      <c r="H40" s="16">
        <f t="shared" si="2"/>
        <v>32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  <pageSetup paperSize="9" scale="5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EEC8-DCBA-4185-8DE8-DF3023BD642E}">
  <dimension ref="B1:H39"/>
  <sheetViews>
    <sheetView view="pageBreakPreview" topLeftCell="A26" zoomScaleNormal="100" zoomScaleSheetLayoutView="100" workbookViewId="0">
      <selection activeCell="D39" sqref="C39:D39"/>
    </sheetView>
  </sheetViews>
  <sheetFormatPr defaultRowHeight="22.5" x14ac:dyDescent="0.3"/>
  <cols>
    <col min="1" max="1" width="40.375" style="11" customWidth="1"/>
    <col min="2" max="2" width="13.5" style="11" customWidth="1"/>
    <col min="3" max="3" width="9" style="11"/>
    <col min="4" max="4" width="11.5" style="11" customWidth="1"/>
    <col min="5" max="5" width="9" style="11"/>
    <col min="6" max="6" width="11.75" style="11" customWidth="1"/>
    <col min="7" max="7" width="11.625" style="11" customWidth="1"/>
    <col min="8" max="8" width="10.75" style="11" customWidth="1"/>
    <col min="9" max="16384" width="9" style="11"/>
  </cols>
  <sheetData>
    <row r="1" spans="2:8" ht="31.5" customHeight="1" thickBot="1" x14ac:dyDescent="0.35"/>
    <row r="2" spans="2:8" ht="20.25" customHeight="1" x14ac:dyDescent="0.3">
      <c r="B2" s="19" t="s">
        <v>17</v>
      </c>
      <c r="C2" s="20"/>
      <c r="D2" s="20"/>
      <c r="E2" s="20"/>
      <c r="F2" s="20"/>
      <c r="G2" s="20"/>
      <c r="H2" s="21"/>
    </row>
    <row r="3" spans="2:8" ht="24" thickBot="1" x14ac:dyDescent="0.35">
      <c r="B3" s="22" t="s">
        <v>18</v>
      </c>
      <c r="C3" s="23"/>
      <c r="D3" s="23"/>
      <c r="E3" s="23"/>
      <c r="F3" s="23"/>
      <c r="G3" s="23"/>
      <c r="H3" s="24"/>
    </row>
    <row r="4" spans="2:8" ht="20.25" customHeight="1" x14ac:dyDescent="0.3">
      <c r="B4" s="25" t="s">
        <v>19</v>
      </c>
      <c r="C4" s="26"/>
      <c r="D4" s="26"/>
      <c r="E4" s="26"/>
      <c r="F4" s="26"/>
      <c r="G4" s="26"/>
      <c r="H4" s="27"/>
    </row>
    <row r="5" spans="2:8" ht="24" thickBot="1" x14ac:dyDescent="0.35">
      <c r="B5" s="28" t="s">
        <v>28</v>
      </c>
      <c r="C5" s="29"/>
      <c r="D5" s="29"/>
      <c r="E5" s="29"/>
      <c r="F5" s="29"/>
      <c r="G5" s="29"/>
      <c r="H5" s="30"/>
    </row>
    <row r="6" spans="2:8" ht="23.25" x14ac:dyDescent="0.3">
      <c r="B6" s="31" t="s">
        <v>1</v>
      </c>
      <c r="C6" s="31" t="s">
        <v>21</v>
      </c>
      <c r="D6" s="13" t="s">
        <v>22</v>
      </c>
      <c r="E6" s="31" t="s">
        <v>24</v>
      </c>
      <c r="F6" s="31" t="s">
        <v>25</v>
      </c>
      <c r="G6" s="31" t="s">
        <v>26</v>
      </c>
      <c r="H6" s="31" t="s">
        <v>27</v>
      </c>
    </row>
    <row r="7" spans="2:8" ht="46.5" x14ac:dyDescent="0.3">
      <c r="B7" s="32"/>
      <c r="C7" s="32"/>
      <c r="D7" s="13" t="s">
        <v>23</v>
      </c>
      <c r="E7" s="32"/>
      <c r="F7" s="32"/>
      <c r="G7" s="32"/>
      <c r="H7" s="32"/>
    </row>
    <row r="8" spans="2:8" ht="24" thickBot="1" x14ac:dyDescent="0.35">
      <c r="B8" s="33"/>
      <c r="C8" s="33"/>
      <c r="D8" s="12" t="s">
        <v>3</v>
      </c>
      <c r="E8" s="33"/>
      <c r="F8" s="33"/>
      <c r="G8" s="33"/>
      <c r="H8" s="33"/>
    </row>
    <row r="9" spans="2:8" ht="24" thickBot="1" x14ac:dyDescent="0.35">
      <c r="B9" s="15">
        <v>24777</v>
      </c>
      <c r="C9" s="12">
        <v>1</v>
      </c>
      <c r="D9" s="12">
        <v>23</v>
      </c>
      <c r="E9" s="12">
        <v>22</v>
      </c>
      <c r="F9" s="12">
        <f>E9</f>
        <v>22</v>
      </c>
      <c r="G9" s="12">
        <f>D9-F9-H9</f>
        <v>1</v>
      </c>
      <c r="H9" s="12">
        <v>0</v>
      </c>
    </row>
    <row r="10" spans="2:8" ht="24" thickBot="1" x14ac:dyDescent="0.35">
      <c r="B10" s="15">
        <v>24778</v>
      </c>
      <c r="C10" s="12">
        <v>1</v>
      </c>
      <c r="D10" s="12">
        <v>20</v>
      </c>
      <c r="E10" s="12">
        <v>18</v>
      </c>
      <c r="F10" s="12">
        <f t="shared" ref="F10:F38" si="0">E10</f>
        <v>18</v>
      </c>
      <c r="G10" s="12">
        <f t="shared" ref="G10:G38" si="1">D10-F10-H10</f>
        <v>2</v>
      </c>
      <c r="H10" s="12">
        <v>0</v>
      </c>
    </row>
    <row r="11" spans="2:8" ht="24" thickBot="1" x14ac:dyDescent="0.35">
      <c r="B11" s="15">
        <v>24779</v>
      </c>
      <c r="C11" s="12">
        <v>1</v>
      </c>
      <c r="D11" s="12">
        <v>18</v>
      </c>
      <c r="E11" s="12">
        <v>17</v>
      </c>
      <c r="F11" s="12">
        <f t="shared" si="0"/>
        <v>17</v>
      </c>
      <c r="G11" s="12">
        <f t="shared" si="1"/>
        <v>0</v>
      </c>
      <c r="H11" s="12">
        <v>1</v>
      </c>
    </row>
    <row r="12" spans="2:8" ht="24" thickBot="1" x14ac:dyDescent="0.35">
      <c r="B12" s="15">
        <v>24780</v>
      </c>
      <c r="C12" s="12">
        <v>1</v>
      </c>
      <c r="D12" s="12">
        <v>25</v>
      </c>
      <c r="E12" s="12">
        <v>24</v>
      </c>
      <c r="F12" s="12">
        <f t="shared" si="0"/>
        <v>24</v>
      </c>
      <c r="G12" s="12">
        <f t="shared" si="1"/>
        <v>1</v>
      </c>
      <c r="H12" s="12">
        <v>0</v>
      </c>
    </row>
    <row r="13" spans="2:8" ht="24" thickBot="1" x14ac:dyDescent="0.35">
      <c r="B13" s="15">
        <v>24781</v>
      </c>
      <c r="C13" s="12">
        <v>1</v>
      </c>
      <c r="D13" s="12">
        <v>21</v>
      </c>
      <c r="E13" s="12">
        <v>18</v>
      </c>
      <c r="F13" s="12">
        <f t="shared" si="0"/>
        <v>18</v>
      </c>
      <c r="G13" s="12">
        <f t="shared" si="1"/>
        <v>1</v>
      </c>
      <c r="H13" s="12">
        <v>2</v>
      </c>
    </row>
    <row r="14" spans="2:8" ht="24" thickBot="1" x14ac:dyDescent="0.35">
      <c r="B14" s="15">
        <v>24782</v>
      </c>
      <c r="C14" s="12">
        <v>1</v>
      </c>
      <c r="D14" s="12">
        <v>22</v>
      </c>
      <c r="E14" s="12">
        <v>17</v>
      </c>
      <c r="F14" s="12">
        <f t="shared" si="0"/>
        <v>17</v>
      </c>
      <c r="G14" s="12">
        <f t="shared" si="1"/>
        <v>5</v>
      </c>
      <c r="H14" s="12">
        <v>0</v>
      </c>
    </row>
    <row r="15" spans="2:8" ht="24" thickBot="1" x14ac:dyDescent="0.35">
      <c r="B15" s="15">
        <v>24783</v>
      </c>
      <c r="C15" s="12">
        <v>1</v>
      </c>
      <c r="D15" s="12">
        <v>24</v>
      </c>
      <c r="E15" s="12">
        <v>19</v>
      </c>
      <c r="F15" s="12">
        <f t="shared" si="0"/>
        <v>19</v>
      </c>
      <c r="G15" s="12">
        <f t="shared" si="1"/>
        <v>4</v>
      </c>
      <c r="H15" s="12">
        <v>1</v>
      </c>
    </row>
    <row r="16" spans="2:8" ht="24" thickBot="1" x14ac:dyDescent="0.35">
      <c r="B16" s="15">
        <v>24784</v>
      </c>
      <c r="C16" s="12">
        <v>1</v>
      </c>
      <c r="D16" s="12">
        <v>26</v>
      </c>
      <c r="E16" s="12">
        <v>18</v>
      </c>
      <c r="F16" s="12">
        <f t="shared" si="0"/>
        <v>18</v>
      </c>
      <c r="G16" s="12">
        <f t="shared" si="1"/>
        <v>8</v>
      </c>
      <c r="H16" s="12">
        <v>0</v>
      </c>
    </row>
    <row r="17" spans="2:8" ht="24" thickBot="1" x14ac:dyDescent="0.35">
      <c r="B17" s="15">
        <v>24785</v>
      </c>
      <c r="C17" s="12">
        <v>1</v>
      </c>
      <c r="D17" s="12">
        <v>25</v>
      </c>
      <c r="E17" s="12">
        <v>19</v>
      </c>
      <c r="F17" s="12">
        <f t="shared" si="0"/>
        <v>19</v>
      </c>
      <c r="G17" s="12">
        <f t="shared" si="1"/>
        <v>3</v>
      </c>
      <c r="H17" s="12">
        <v>3</v>
      </c>
    </row>
    <row r="18" spans="2:8" ht="24" thickBot="1" x14ac:dyDescent="0.35">
      <c r="B18" s="15">
        <v>24786</v>
      </c>
      <c r="C18" s="12">
        <v>1</v>
      </c>
      <c r="D18" s="12">
        <v>26</v>
      </c>
      <c r="E18" s="12">
        <v>22</v>
      </c>
      <c r="F18" s="12">
        <f t="shared" si="0"/>
        <v>22</v>
      </c>
      <c r="G18" s="12">
        <f t="shared" si="1"/>
        <v>2</v>
      </c>
      <c r="H18" s="12">
        <v>2</v>
      </c>
    </row>
    <row r="19" spans="2:8" ht="24" thickBot="1" x14ac:dyDescent="0.35">
      <c r="B19" s="15">
        <v>24787</v>
      </c>
      <c r="C19" s="12">
        <v>1</v>
      </c>
      <c r="D19" s="12">
        <v>27</v>
      </c>
      <c r="E19" s="12">
        <v>24</v>
      </c>
      <c r="F19" s="12">
        <f t="shared" si="0"/>
        <v>24</v>
      </c>
      <c r="G19" s="12">
        <f t="shared" si="1"/>
        <v>2</v>
      </c>
      <c r="H19" s="12">
        <v>1</v>
      </c>
    </row>
    <row r="20" spans="2:8" ht="24" thickBot="1" x14ac:dyDescent="0.35">
      <c r="B20" s="15">
        <v>24788</v>
      </c>
      <c r="C20" s="12">
        <v>1</v>
      </c>
      <c r="D20" s="12">
        <v>22</v>
      </c>
      <c r="E20" s="12">
        <v>21</v>
      </c>
      <c r="F20" s="12">
        <f t="shared" si="0"/>
        <v>21</v>
      </c>
      <c r="G20" s="12">
        <f t="shared" si="1"/>
        <v>0</v>
      </c>
      <c r="H20" s="12">
        <v>1</v>
      </c>
    </row>
    <row r="21" spans="2:8" ht="24" thickBot="1" x14ac:dyDescent="0.35">
      <c r="B21" s="15">
        <v>24789</v>
      </c>
      <c r="C21" s="12">
        <v>1</v>
      </c>
      <c r="D21" s="12">
        <v>20</v>
      </c>
      <c r="E21" s="12">
        <v>18</v>
      </c>
      <c r="F21" s="12">
        <f t="shared" si="0"/>
        <v>18</v>
      </c>
      <c r="G21" s="12">
        <f t="shared" si="1"/>
        <v>1</v>
      </c>
      <c r="H21" s="12">
        <v>1</v>
      </c>
    </row>
    <row r="22" spans="2:8" ht="24" thickBot="1" x14ac:dyDescent="0.35">
      <c r="B22" s="15">
        <v>24790</v>
      </c>
      <c r="C22" s="12">
        <v>1</v>
      </c>
      <c r="D22" s="12">
        <v>20</v>
      </c>
      <c r="E22" s="12">
        <v>17</v>
      </c>
      <c r="F22" s="12">
        <f t="shared" si="0"/>
        <v>17</v>
      </c>
      <c r="G22" s="12">
        <f t="shared" si="1"/>
        <v>1</v>
      </c>
      <c r="H22" s="12">
        <v>2</v>
      </c>
    </row>
    <row r="23" spans="2:8" ht="24" thickBot="1" x14ac:dyDescent="0.35">
      <c r="B23" s="15">
        <v>24791</v>
      </c>
      <c r="C23" s="12">
        <v>1</v>
      </c>
      <c r="D23" s="12">
        <v>18</v>
      </c>
      <c r="E23" s="12">
        <v>16</v>
      </c>
      <c r="F23" s="12">
        <f t="shared" si="0"/>
        <v>16</v>
      </c>
      <c r="G23" s="12">
        <f t="shared" si="1"/>
        <v>2</v>
      </c>
      <c r="H23" s="12">
        <v>0</v>
      </c>
    </row>
    <row r="24" spans="2:8" ht="24" thickBot="1" x14ac:dyDescent="0.35">
      <c r="B24" s="15">
        <v>24792</v>
      </c>
      <c r="C24" s="12">
        <v>1</v>
      </c>
      <c r="D24" s="12">
        <v>17</v>
      </c>
      <c r="E24" s="12">
        <v>15</v>
      </c>
      <c r="F24" s="12">
        <f t="shared" si="0"/>
        <v>15</v>
      </c>
      <c r="G24" s="12">
        <f t="shared" si="1"/>
        <v>0</v>
      </c>
      <c r="H24" s="12">
        <v>2</v>
      </c>
    </row>
    <row r="25" spans="2:8" ht="24" thickBot="1" x14ac:dyDescent="0.35">
      <c r="B25" s="15">
        <v>24793</v>
      </c>
      <c r="C25" s="12">
        <v>1</v>
      </c>
      <c r="D25" s="12">
        <v>19</v>
      </c>
      <c r="E25" s="12">
        <v>13</v>
      </c>
      <c r="F25" s="12">
        <f t="shared" si="0"/>
        <v>13</v>
      </c>
      <c r="G25" s="12">
        <f t="shared" si="1"/>
        <v>3</v>
      </c>
      <c r="H25" s="12">
        <v>3</v>
      </c>
    </row>
    <row r="26" spans="2:8" ht="24" thickBot="1" x14ac:dyDescent="0.35">
      <c r="B26" s="15">
        <v>24794</v>
      </c>
      <c r="C26" s="12">
        <v>1</v>
      </c>
      <c r="D26" s="12">
        <v>15</v>
      </c>
      <c r="E26" s="12">
        <v>12</v>
      </c>
      <c r="F26" s="12">
        <f t="shared" si="0"/>
        <v>12</v>
      </c>
      <c r="G26" s="12">
        <f t="shared" si="1"/>
        <v>2</v>
      </c>
      <c r="H26" s="12">
        <v>1</v>
      </c>
    </row>
    <row r="27" spans="2:8" ht="24" thickBot="1" x14ac:dyDescent="0.35">
      <c r="B27" s="15">
        <v>24795</v>
      </c>
      <c r="C27" s="12">
        <v>1</v>
      </c>
      <c r="D27" s="12">
        <v>22</v>
      </c>
      <c r="E27" s="12">
        <v>21</v>
      </c>
      <c r="F27" s="12">
        <f t="shared" si="0"/>
        <v>21</v>
      </c>
      <c r="G27" s="12">
        <f t="shared" si="1"/>
        <v>0</v>
      </c>
      <c r="H27" s="12">
        <v>1</v>
      </c>
    </row>
    <row r="28" spans="2:8" ht="24" thickBot="1" x14ac:dyDescent="0.35">
      <c r="B28" s="15">
        <v>24796</v>
      </c>
      <c r="C28" s="12">
        <v>1</v>
      </c>
      <c r="D28" s="12">
        <v>26</v>
      </c>
      <c r="E28" s="12">
        <v>23</v>
      </c>
      <c r="F28" s="12">
        <f t="shared" si="0"/>
        <v>23</v>
      </c>
      <c r="G28" s="12">
        <f t="shared" si="1"/>
        <v>2</v>
      </c>
      <c r="H28" s="12">
        <v>1</v>
      </c>
    </row>
    <row r="29" spans="2:8" ht="24" thickBot="1" x14ac:dyDescent="0.35">
      <c r="B29" s="15">
        <v>24797</v>
      </c>
      <c r="C29" s="12">
        <v>1</v>
      </c>
      <c r="D29" s="12">
        <v>27</v>
      </c>
      <c r="E29" s="12">
        <v>22</v>
      </c>
      <c r="F29" s="12">
        <f t="shared" si="0"/>
        <v>22</v>
      </c>
      <c r="G29" s="12">
        <f t="shared" si="1"/>
        <v>4</v>
      </c>
      <c r="H29" s="12">
        <v>1</v>
      </c>
    </row>
    <row r="30" spans="2:8" ht="24" thickBot="1" x14ac:dyDescent="0.35">
      <c r="B30" s="15">
        <v>24798</v>
      </c>
      <c r="C30" s="12">
        <v>1</v>
      </c>
      <c r="D30" s="12">
        <v>28</v>
      </c>
      <c r="E30" s="12">
        <v>25</v>
      </c>
      <c r="F30" s="12">
        <f t="shared" si="0"/>
        <v>25</v>
      </c>
      <c r="G30" s="12">
        <f t="shared" si="1"/>
        <v>1</v>
      </c>
      <c r="H30" s="12">
        <v>2</v>
      </c>
    </row>
    <row r="31" spans="2:8" ht="24" thickBot="1" x14ac:dyDescent="0.35">
      <c r="B31" s="15">
        <v>24799</v>
      </c>
      <c r="C31" s="12">
        <v>1</v>
      </c>
      <c r="D31" s="12">
        <v>26</v>
      </c>
      <c r="E31" s="12">
        <v>21</v>
      </c>
      <c r="F31" s="12">
        <f t="shared" si="0"/>
        <v>21</v>
      </c>
      <c r="G31" s="12">
        <f t="shared" si="1"/>
        <v>5</v>
      </c>
      <c r="H31" s="12">
        <v>0</v>
      </c>
    </row>
    <row r="32" spans="2:8" ht="24" thickBot="1" x14ac:dyDescent="0.35">
      <c r="B32" s="15">
        <v>24800</v>
      </c>
      <c r="C32" s="12">
        <v>1</v>
      </c>
      <c r="D32" s="12">
        <v>20</v>
      </c>
      <c r="E32" s="12">
        <v>20</v>
      </c>
      <c r="F32" s="12">
        <f t="shared" si="0"/>
        <v>20</v>
      </c>
      <c r="G32" s="12">
        <f t="shared" si="1"/>
        <v>0</v>
      </c>
      <c r="H32" s="12">
        <v>0</v>
      </c>
    </row>
    <row r="33" spans="2:8" ht="24" thickBot="1" x14ac:dyDescent="0.35">
      <c r="B33" s="15">
        <v>24801</v>
      </c>
      <c r="C33" s="12">
        <v>1</v>
      </c>
      <c r="D33" s="12">
        <v>22</v>
      </c>
      <c r="E33" s="12">
        <v>19</v>
      </c>
      <c r="F33" s="12">
        <f t="shared" si="0"/>
        <v>19</v>
      </c>
      <c r="G33" s="12">
        <f t="shared" si="1"/>
        <v>1</v>
      </c>
      <c r="H33" s="12">
        <v>2</v>
      </c>
    </row>
    <row r="34" spans="2:8" ht="24" thickBot="1" x14ac:dyDescent="0.35">
      <c r="B34" s="15">
        <v>24802</v>
      </c>
      <c r="C34" s="12">
        <v>1</v>
      </c>
      <c r="D34" s="12">
        <v>23</v>
      </c>
      <c r="E34" s="12">
        <v>18</v>
      </c>
      <c r="F34" s="12">
        <f t="shared" si="0"/>
        <v>18</v>
      </c>
      <c r="G34" s="12">
        <f t="shared" si="1"/>
        <v>5</v>
      </c>
      <c r="H34" s="12">
        <v>0</v>
      </c>
    </row>
    <row r="35" spans="2:8" ht="24" thickBot="1" x14ac:dyDescent="0.35">
      <c r="B35" s="15">
        <v>24803</v>
      </c>
      <c r="C35" s="12">
        <v>1</v>
      </c>
      <c r="D35" s="12">
        <v>24</v>
      </c>
      <c r="E35" s="12">
        <v>21</v>
      </c>
      <c r="F35" s="12">
        <f t="shared" si="0"/>
        <v>21</v>
      </c>
      <c r="G35" s="12">
        <f t="shared" si="1"/>
        <v>2</v>
      </c>
      <c r="H35" s="12">
        <v>1</v>
      </c>
    </row>
    <row r="36" spans="2:8" ht="24" thickBot="1" x14ac:dyDescent="0.35">
      <c r="B36" s="15">
        <v>24804</v>
      </c>
      <c r="C36" s="12">
        <v>1</v>
      </c>
      <c r="D36" s="12">
        <v>28</v>
      </c>
      <c r="E36" s="12">
        <v>25</v>
      </c>
      <c r="F36" s="12">
        <f t="shared" si="0"/>
        <v>25</v>
      </c>
      <c r="G36" s="12">
        <f t="shared" si="1"/>
        <v>1</v>
      </c>
      <c r="H36" s="12">
        <v>2</v>
      </c>
    </row>
    <row r="37" spans="2:8" ht="24" thickBot="1" x14ac:dyDescent="0.35">
      <c r="B37" s="15">
        <v>24805</v>
      </c>
      <c r="C37" s="12">
        <v>1</v>
      </c>
      <c r="D37" s="12">
        <v>27</v>
      </c>
      <c r="E37" s="12">
        <v>23</v>
      </c>
      <c r="F37" s="12">
        <f t="shared" si="0"/>
        <v>23</v>
      </c>
      <c r="G37" s="12">
        <f t="shared" si="1"/>
        <v>3</v>
      </c>
      <c r="H37" s="12">
        <v>1</v>
      </c>
    </row>
    <row r="38" spans="2:8" ht="24" thickBot="1" x14ac:dyDescent="0.35">
      <c r="B38" s="15">
        <v>24806</v>
      </c>
      <c r="C38" s="12">
        <v>1</v>
      </c>
      <c r="D38" s="12">
        <v>28</v>
      </c>
      <c r="E38" s="12">
        <v>22</v>
      </c>
      <c r="F38" s="12">
        <f t="shared" si="0"/>
        <v>22</v>
      </c>
      <c r="G38" s="12">
        <f t="shared" si="1"/>
        <v>5</v>
      </c>
      <c r="H38" s="12">
        <v>1</v>
      </c>
    </row>
    <row r="39" spans="2:8" ht="24" thickBot="1" x14ac:dyDescent="0.35">
      <c r="B39" s="14" t="s">
        <v>0</v>
      </c>
      <c r="C39" s="16">
        <f t="shared" ref="C39:H39" si="2">SUM(C9:C38)</f>
        <v>30</v>
      </c>
      <c r="D39" s="16">
        <f t="shared" si="2"/>
        <v>689</v>
      </c>
      <c r="E39" s="16">
        <f t="shared" si="2"/>
        <v>590</v>
      </c>
      <c r="F39" s="16">
        <f t="shared" si="2"/>
        <v>590</v>
      </c>
      <c r="G39" s="16">
        <f t="shared" si="2"/>
        <v>67</v>
      </c>
      <c r="H39" s="16">
        <f t="shared" si="2"/>
        <v>32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  <pageSetup paperSize="9" scale="56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3D37-CB86-4328-A398-C9EE630D27D2}">
  <dimension ref="B1:H40"/>
  <sheetViews>
    <sheetView view="pageBreakPreview" zoomScaleNormal="100" zoomScaleSheetLayoutView="100" workbookViewId="0">
      <selection activeCell="K17" sqref="K17"/>
    </sheetView>
  </sheetViews>
  <sheetFormatPr defaultRowHeight="22.5" x14ac:dyDescent="0.3"/>
  <cols>
    <col min="1" max="1" width="40.375" style="11" customWidth="1"/>
    <col min="2" max="2" width="13.5" style="11" customWidth="1"/>
    <col min="3" max="3" width="9" style="11"/>
    <col min="4" max="4" width="11.5" style="11" customWidth="1"/>
    <col min="5" max="5" width="9" style="11"/>
    <col min="6" max="6" width="11.75" style="11" customWidth="1"/>
    <col min="7" max="7" width="11.625" style="11" customWidth="1"/>
    <col min="8" max="8" width="10.75" style="11" customWidth="1"/>
    <col min="9" max="16384" width="9" style="11"/>
  </cols>
  <sheetData>
    <row r="1" spans="2:8" ht="31.5" customHeight="1" thickBot="1" x14ac:dyDescent="0.35"/>
    <row r="2" spans="2:8" ht="20.25" customHeight="1" x14ac:dyDescent="0.3">
      <c r="B2" s="19" t="s">
        <v>17</v>
      </c>
      <c r="C2" s="20"/>
      <c r="D2" s="20"/>
      <c r="E2" s="20"/>
      <c r="F2" s="20"/>
      <c r="G2" s="20"/>
      <c r="H2" s="21"/>
    </row>
    <row r="3" spans="2:8" ht="24" thickBot="1" x14ac:dyDescent="0.35">
      <c r="B3" s="22" t="s">
        <v>18</v>
      </c>
      <c r="C3" s="23"/>
      <c r="D3" s="23"/>
      <c r="E3" s="23"/>
      <c r="F3" s="23"/>
      <c r="G3" s="23"/>
      <c r="H3" s="24"/>
    </row>
    <row r="4" spans="2:8" ht="20.25" customHeight="1" x14ac:dyDescent="0.3">
      <c r="B4" s="25" t="s">
        <v>19</v>
      </c>
      <c r="C4" s="26"/>
      <c r="D4" s="26"/>
      <c r="E4" s="26"/>
      <c r="F4" s="26"/>
      <c r="G4" s="26"/>
      <c r="H4" s="27"/>
    </row>
    <row r="5" spans="2:8" ht="24" thickBot="1" x14ac:dyDescent="0.35">
      <c r="B5" s="28" t="s">
        <v>29</v>
      </c>
      <c r="C5" s="29"/>
      <c r="D5" s="29"/>
      <c r="E5" s="29"/>
      <c r="F5" s="29"/>
      <c r="G5" s="29"/>
      <c r="H5" s="30"/>
    </row>
    <row r="6" spans="2:8" ht="23.25" x14ac:dyDescent="0.3">
      <c r="B6" s="31" t="s">
        <v>1</v>
      </c>
      <c r="C6" s="31" t="s">
        <v>21</v>
      </c>
      <c r="D6" s="13" t="s">
        <v>22</v>
      </c>
      <c r="E6" s="31" t="s">
        <v>24</v>
      </c>
      <c r="F6" s="31" t="s">
        <v>25</v>
      </c>
      <c r="G6" s="31" t="s">
        <v>26</v>
      </c>
      <c r="H6" s="31" t="s">
        <v>27</v>
      </c>
    </row>
    <row r="7" spans="2:8" ht="46.5" x14ac:dyDescent="0.3">
      <c r="B7" s="32"/>
      <c r="C7" s="32"/>
      <c r="D7" s="13" t="s">
        <v>23</v>
      </c>
      <c r="E7" s="32"/>
      <c r="F7" s="32"/>
      <c r="G7" s="32"/>
      <c r="H7" s="32"/>
    </row>
    <row r="8" spans="2:8" ht="24" thickBot="1" x14ac:dyDescent="0.35">
      <c r="B8" s="33"/>
      <c r="C8" s="33"/>
      <c r="D8" s="12" t="s">
        <v>3</v>
      </c>
      <c r="E8" s="33"/>
      <c r="F8" s="33"/>
      <c r="G8" s="33"/>
      <c r="H8" s="33"/>
    </row>
    <row r="9" spans="2:8" ht="24" thickBot="1" x14ac:dyDescent="0.35">
      <c r="B9" s="15">
        <v>24807</v>
      </c>
      <c r="C9" s="12">
        <v>1</v>
      </c>
      <c r="D9" s="12">
        <v>25</v>
      </c>
      <c r="E9" s="12">
        <v>20</v>
      </c>
      <c r="F9" s="12">
        <f>E9</f>
        <v>20</v>
      </c>
      <c r="G9" s="12">
        <f>D9-F9-H9</f>
        <v>3</v>
      </c>
      <c r="H9" s="12">
        <v>2</v>
      </c>
    </row>
    <row r="10" spans="2:8" ht="24" thickBot="1" x14ac:dyDescent="0.35">
      <c r="B10" s="15">
        <v>24808</v>
      </c>
      <c r="C10" s="12">
        <v>1</v>
      </c>
      <c r="D10" s="12">
        <v>22</v>
      </c>
      <c r="E10" s="12">
        <v>21</v>
      </c>
      <c r="F10" s="12">
        <f t="shared" ref="F10:F39" si="0">E10</f>
        <v>21</v>
      </c>
      <c r="G10" s="12">
        <f t="shared" ref="G10:G39" si="1">D10-F10-H10</f>
        <v>0</v>
      </c>
      <c r="H10" s="12">
        <v>1</v>
      </c>
    </row>
    <row r="11" spans="2:8" ht="24" thickBot="1" x14ac:dyDescent="0.35">
      <c r="B11" s="15">
        <v>24809</v>
      </c>
      <c r="C11" s="12">
        <v>1</v>
      </c>
      <c r="D11" s="12">
        <v>26</v>
      </c>
      <c r="E11" s="12">
        <v>22</v>
      </c>
      <c r="F11" s="12">
        <f t="shared" si="0"/>
        <v>22</v>
      </c>
      <c r="G11" s="12">
        <f t="shared" si="1"/>
        <v>4</v>
      </c>
      <c r="H11" s="12">
        <v>0</v>
      </c>
    </row>
    <row r="12" spans="2:8" ht="24" thickBot="1" x14ac:dyDescent="0.35">
      <c r="B12" s="15">
        <v>24810</v>
      </c>
      <c r="C12" s="12">
        <v>1</v>
      </c>
      <c r="D12" s="12">
        <v>23</v>
      </c>
      <c r="E12" s="12">
        <v>20</v>
      </c>
      <c r="F12" s="12">
        <f t="shared" si="0"/>
        <v>20</v>
      </c>
      <c r="G12" s="12">
        <f t="shared" si="1"/>
        <v>2</v>
      </c>
      <c r="H12" s="12">
        <v>1</v>
      </c>
    </row>
    <row r="13" spans="2:8" ht="24" thickBot="1" x14ac:dyDescent="0.35">
      <c r="B13" s="15">
        <v>24811</v>
      </c>
      <c r="C13" s="12">
        <v>1</v>
      </c>
      <c r="D13" s="12">
        <v>20</v>
      </c>
      <c r="E13" s="12">
        <v>19</v>
      </c>
      <c r="F13" s="12">
        <f t="shared" si="0"/>
        <v>19</v>
      </c>
      <c r="G13" s="12">
        <f t="shared" si="1"/>
        <v>0</v>
      </c>
      <c r="H13" s="12">
        <v>1</v>
      </c>
    </row>
    <row r="14" spans="2:8" ht="24" thickBot="1" x14ac:dyDescent="0.35">
      <c r="B14" s="15">
        <v>24812</v>
      </c>
      <c r="C14" s="12">
        <v>1</v>
      </c>
      <c r="D14" s="12">
        <v>22</v>
      </c>
      <c r="E14" s="12">
        <v>18</v>
      </c>
      <c r="F14" s="12">
        <f t="shared" si="0"/>
        <v>18</v>
      </c>
      <c r="G14" s="12">
        <f t="shared" si="1"/>
        <v>2</v>
      </c>
      <c r="H14" s="12">
        <v>2</v>
      </c>
    </row>
    <row r="15" spans="2:8" ht="24" thickBot="1" x14ac:dyDescent="0.35">
      <c r="B15" s="15">
        <v>24813</v>
      </c>
      <c r="C15" s="12">
        <v>1</v>
      </c>
      <c r="D15" s="12">
        <v>25</v>
      </c>
      <c r="E15" s="12">
        <v>22</v>
      </c>
      <c r="F15" s="12">
        <f t="shared" si="0"/>
        <v>22</v>
      </c>
      <c r="G15" s="12">
        <f t="shared" si="1"/>
        <v>1</v>
      </c>
      <c r="H15" s="12">
        <v>2</v>
      </c>
    </row>
    <row r="16" spans="2:8" ht="24" thickBot="1" x14ac:dyDescent="0.35">
      <c r="B16" s="15">
        <v>24814</v>
      </c>
      <c r="C16" s="12">
        <v>1</v>
      </c>
      <c r="D16" s="12">
        <v>22</v>
      </c>
      <c r="E16" s="12">
        <v>20</v>
      </c>
      <c r="F16" s="12">
        <f t="shared" si="0"/>
        <v>20</v>
      </c>
      <c r="G16" s="12">
        <f t="shared" si="1"/>
        <v>2</v>
      </c>
      <c r="H16" s="12">
        <v>0</v>
      </c>
    </row>
    <row r="17" spans="2:8" ht="24" thickBot="1" x14ac:dyDescent="0.35">
      <c r="B17" s="15">
        <v>24815</v>
      </c>
      <c r="C17" s="12">
        <v>1</v>
      </c>
      <c r="D17" s="12">
        <v>27</v>
      </c>
      <c r="E17" s="12">
        <v>25</v>
      </c>
      <c r="F17" s="12">
        <f t="shared" si="0"/>
        <v>25</v>
      </c>
      <c r="G17" s="12">
        <f t="shared" si="1"/>
        <v>1</v>
      </c>
      <c r="H17" s="12">
        <v>1</v>
      </c>
    </row>
    <row r="18" spans="2:8" ht="24" thickBot="1" x14ac:dyDescent="0.35">
      <c r="B18" s="15">
        <v>24816</v>
      </c>
      <c r="C18" s="12">
        <v>1</v>
      </c>
      <c r="D18" s="12">
        <v>29</v>
      </c>
      <c r="E18" s="12">
        <v>23</v>
      </c>
      <c r="F18" s="12">
        <f t="shared" si="0"/>
        <v>23</v>
      </c>
      <c r="G18" s="12">
        <f t="shared" si="1"/>
        <v>3</v>
      </c>
      <c r="H18" s="12">
        <v>3</v>
      </c>
    </row>
    <row r="19" spans="2:8" ht="24" thickBot="1" x14ac:dyDescent="0.35">
      <c r="B19" s="15">
        <v>24817</v>
      </c>
      <c r="C19" s="12">
        <v>1</v>
      </c>
      <c r="D19" s="12">
        <v>30</v>
      </c>
      <c r="E19" s="12">
        <v>24</v>
      </c>
      <c r="F19" s="12">
        <f t="shared" si="0"/>
        <v>24</v>
      </c>
      <c r="G19" s="12">
        <f t="shared" si="1"/>
        <v>6</v>
      </c>
      <c r="H19" s="12">
        <v>0</v>
      </c>
    </row>
    <row r="20" spans="2:8" ht="24" thickBot="1" x14ac:dyDescent="0.35">
      <c r="B20" s="15">
        <v>24818</v>
      </c>
      <c r="C20" s="12">
        <v>1</v>
      </c>
      <c r="D20" s="12">
        <v>28</v>
      </c>
      <c r="E20" s="12">
        <v>26</v>
      </c>
      <c r="F20" s="12">
        <f t="shared" si="0"/>
        <v>26</v>
      </c>
      <c r="G20" s="12">
        <f t="shared" si="1"/>
        <v>2</v>
      </c>
      <c r="H20" s="12">
        <v>0</v>
      </c>
    </row>
    <row r="21" spans="2:8" ht="24" thickBot="1" x14ac:dyDescent="0.35">
      <c r="B21" s="15">
        <v>24819</v>
      </c>
      <c r="C21" s="12">
        <v>1</v>
      </c>
      <c r="D21" s="12">
        <v>26</v>
      </c>
      <c r="E21" s="12">
        <v>21</v>
      </c>
      <c r="F21" s="12">
        <f t="shared" si="0"/>
        <v>21</v>
      </c>
      <c r="G21" s="12">
        <f t="shared" si="1"/>
        <v>3</v>
      </c>
      <c r="H21" s="12">
        <v>2</v>
      </c>
    </row>
    <row r="22" spans="2:8" ht="24" thickBot="1" x14ac:dyDescent="0.35">
      <c r="B22" s="15">
        <v>24820</v>
      </c>
      <c r="C22" s="12">
        <v>1</v>
      </c>
      <c r="D22" s="12">
        <v>24</v>
      </c>
      <c r="E22" s="12">
        <v>21</v>
      </c>
      <c r="F22" s="12">
        <f t="shared" si="0"/>
        <v>21</v>
      </c>
      <c r="G22" s="12">
        <f t="shared" si="1"/>
        <v>2</v>
      </c>
      <c r="H22" s="12">
        <v>1</v>
      </c>
    </row>
    <row r="23" spans="2:8" ht="24" thickBot="1" x14ac:dyDescent="0.35">
      <c r="B23" s="15">
        <v>24821</v>
      </c>
      <c r="C23" s="12">
        <v>1</v>
      </c>
      <c r="D23" s="12">
        <v>27</v>
      </c>
      <c r="E23" s="12">
        <v>25</v>
      </c>
      <c r="F23" s="12">
        <f t="shared" si="0"/>
        <v>25</v>
      </c>
      <c r="G23" s="12">
        <f t="shared" si="1"/>
        <v>0</v>
      </c>
      <c r="H23" s="12">
        <v>2</v>
      </c>
    </row>
    <row r="24" spans="2:8" ht="24" thickBot="1" x14ac:dyDescent="0.35">
      <c r="B24" s="15">
        <v>24822</v>
      </c>
      <c r="C24" s="12">
        <v>1</v>
      </c>
      <c r="D24" s="12">
        <v>22</v>
      </c>
      <c r="E24" s="12">
        <v>20</v>
      </c>
      <c r="F24" s="12">
        <f t="shared" si="0"/>
        <v>20</v>
      </c>
      <c r="G24" s="12">
        <f t="shared" si="1"/>
        <v>1</v>
      </c>
      <c r="H24" s="12">
        <v>1</v>
      </c>
    </row>
    <row r="25" spans="2:8" ht="24" thickBot="1" x14ac:dyDescent="0.35">
      <c r="B25" s="15">
        <v>24823</v>
      </c>
      <c r="C25" s="12">
        <v>1</v>
      </c>
      <c r="D25" s="12">
        <v>20</v>
      </c>
      <c r="E25" s="12">
        <v>18</v>
      </c>
      <c r="F25" s="12">
        <f t="shared" si="0"/>
        <v>18</v>
      </c>
      <c r="G25" s="12">
        <f t="shared" si="1"/>
        <v>0</v>
      </c>
      <c r="H25" s="12">
        <v>2</v>
      </c>
    </row>
    <row r="26" spans="2:8" ht="24" thickBot="1" x14ac:dyDescent="0.35">
      <c r="B26" s="15">
        <v>24824</v>
      </c>
      <c r="C26" s="12">
        <v>1</v>
      </c>
      <c r="D26" s="12">
        <v>23</v>
      </c>
      <c r="E26" s="12">
        <v>20</v>
      </c>
      <c r="F26" s="12">
        <f t="shared" si="0"/>
        <v>20</v>
      </c>
      <c r="G26" s="12">
        <f t="shared" si="1"/>
        <v>3</v>
      </c>
      <c r="H26" s="12">
        <v>0</v>
      </c>
    </row>
    <row r="27" spans="2:8" ht="24" thickBot="1" x14ac:dyDescent="0.35">
      <c r="B27" s="15">
        <v>24825</v>
      </c>
      <c r="C27" s="12">
        <v>1</v>
      </c>
      <c r="D27" s="12">
        <v>26</v>
      </c>
      <c r="E27" s="12">
        <v>24</v>
      </c>
      <c r="F27" s="12">
        <f t="shared" si="0"/>
        <v>24</v>
      </c>
      <c r="G27" s="12">
        <f t="shared" si="1"/>
        <v>0</v>
      </c>
      <c r="H27" s="12">
        <v>2</v>
      </c>
    </row>
    <row r="28" spans="2:8" ht="24" thickBot="1" x14ac:dyDescent="0.35">
      <c r="B28" s="15">
        <v>24826</v>
      </c>
      <c r="C28" s="12">
        <v>1</v>
      </c>
      <c r="D28" s="12">
        <v>21</v>
      </c>
      <c r="E28" s="12">
        <v>18</v>
      </c>
      <c r="F28" s="12">
        <f t="shared" si="0"/>
        <v>18</v>
      </c>
      <c r="G28" s="12">
        <f t="shared" si="1"/>
        <v>1</v>
      </c>
      <c r="H28" s="12">
        <v>2</v>
      </c>
    </row>
    <row r="29" spans="2:8" ht="24" thickBot="1" x14ac:dyDescent="0.35">
      <c r="B29" s="15">
        <v>24827</v>
      </c>
      <c r="C29" s="12">
        <v>1</v>
      </c>
      <c r="D29" s="12">
        <v>22</v>
      </c>
      <c r="E29" s="12">
        <v>19</v>
      </c>
      <c r="F29" s="12">
        <f t="shared" si="0"/>
        <v>19</v>
      </c>
      <c r="G29" s="12">
        <f t="shared" si="1"/>
        <v>2</v>
      </c>
      <c r="H29" s="12">
        <v>1</v>
      </c>
    </row>
    <row r="30" spans="2:8" ht="24" thickBot="1" x14ac:dyDescent="0.35">
      <c r="B30" s="15">
        <v>24828</v>
      </c>
      <c r="C30" s="12">
        <v>1</v>
      </c>
      <c r="D30" s="12">
        <v>20</v>
      </c>
      <c r="E30" s="12">
        <v>17</v>
      </c>
      <c r="F30" s="12">
        <f t="shared" si="0"/>
        <v>17</v>
      </c>
      <c r="G30" s="12">
        <f t="shared" si="1"/>
        <v>0</v>
      </c>
      <c r="H30" s="12">
        <v>3</v>
      </c>
    </row>
    <row r="31" spans="2:8" ht="24" thickBot="1" x14ac:dyDescent="0.35">
      <c r="B31" s="15">
        <v>24829</v>
      </c>
      <c r="C31" s="12">
        <v>1</v>
      </c>
      <c r="D31" s="12">
        <v>21</v>
      </c>
      <c r="E31" s="12">
        <v>16</v>
      </c>
      <c r="F31" s="12">
        <f t="shared" si="0"/>
        <v>16</v>
      </c>
      <c r="G31" s="12">
        <f t="shared" si="1"/>
        <v>3</v>
      </c>
      <c r="H31" s="12">
        <v>2</v>
      </c>
    </row>
    <row r="32" spans="2:8" ht="24" thickBot="1" x14ac:dyDescent="0.35">
      <c r="B32" s="15">
        <v>24830</v>
      </c>
      <c r="C32" s="12">
        <v>1</v>
      </c>
      <c r="D32" s="12">
        <v>26</v>
      </c>
      <c r="E32" s="12">
        <v>20</v>
      </c>
      <c r="F32" s="12">
        <f t="shared" si="0"/>
        <v>20</v>
      </c>
      <c r="G32" s="12">
        <f t="shared" si="1"/>
        <v>5</v>
      </c>
      <c r="H32" s="12">
        <v>1</v>
      </c>
    </row>
    <row r="33" spans="2:8" ht="24" thickBot="1" x14ac:dyDescent="0.35">
      <c r="B33" s="15">
        <v>24831</v>
      </c>
      <c r="C33" s="12">
        <v>1</v>
      </c>
      <c r="D33" s="12">
        <v>24</v>
      </c>
      <c r="E33" s="12">
        <v>19</v>
      </c>
      <c r="F33" s="12">
        <f t="shared" si="0"/>
        <v>19</v>
      </c>
      <c r="G33" s="12">
        <f t="shared" si="1"/>
        <v>5</v>
      </c>
      <c r="H33" s="12">
        <v>0</v>
      </c>
    </row>
    <row r="34" spans="2:8" ht="24" thickBot="1" x14ac:dyDescent="0.35">
      <c r="B34" s="15">
        <v>24832</v>
      </c>
      <c r="C34" s="12">
        <v>1</v>
      </c>
      <c r="D34" s="12">
        <v>24</v>
      </c>
      <c r="E34" s="12">
        <v>18</v>
      </c>
      <c r="F34" s="12">
        <f t="shared" si="0"/>
        <v>18</v>
      </c>
      <c r="G34" s="12">
        <f t="shared" si="1"/>
        <v>4</v>
      </c>
      <c r="H34" s="12">
        <v>2</v>
      </c>
    </row>
    <row r="35" spans="2:8" ht="24" thickBot="1" x14ac:dyDescent="0.35">
      <c r="B35" s="15">
        <v>24833</v>
      </c>
      <c r="C35" s="12">
        <v>2</v>
      </c>
      <c r="D35" s="12">
        <v>24</v>
      </c>
      <c r="E35" s="12">
        <v>20</v>
      </c>
      <c r="F35" s="12">
        <f t="shared" si="0"/>
        <v>20</v>
      </c>
      <c r="G35" s="12">
        <f t="shared" si="1"/>
        <v>2</v>
      </c>
      <c r="H35" s="12">
        <v>2</v>
      </c>
    </row>
    <row r="36" spans="2:8" ht="24" thickBot="1" x14ac:dyDescent="0.35">
      <c r="B36" s="15">
        <v>24834</v>
      </c>
      <c r="C36" s="12">
        <v>2</v>
      </c>
      <c r="D36" s="12">
        <v>26</v>
      </c>
      <c r="E36" s="12">
        <v>23</v>
      </c>
      <c r="F36" s="12">
        <f t="shared" si="0"/>
        <v>23</v>
      </c>
      <c r="G36" s="12">
        <f t="shared" si="1"/>
        <v>0</v>
      </c>
      <c r="H36" s="12">
        <v>3</v>
      </c>
    </row>
    <row r="37" spans="2:8" ht="24" thickBot="1" x14ac:dyDescent="0.35">
      <c r="B37" s="15">
        <v>24835</v>
      </c>
      <c r="C37" s="12">
        <v>2</v>
      </c>
      <c r="D37" s="12">
        <v>112</v>
      </c>
      <c r="E37" s="12">
        <v>86</v>
      </c>
      <c r="F37" s="12">
        <f t="shared" si="0"/>
        <v>86</v>
      </c>
      <c r="G37" s="12">
        <f t="shared" si="1"/>
        <v>17</v>
      </c>
      <c r="H37" s="12">
        <v>9</v>
      </c>
    </row>
    <row r="38" spans="2:8" ht="24" thickBot="1" x14ac:dyDescent="0.35">
      <c r="B38" s="15">
        <v>24836</v>
      </c>
      <c r="C38" s="12">
        <v>2</v>
      </c>
      <c r="D38" s="12">
        <v>159</v>
      </c>
      <c r="E38" s="12">
        <v>84</v>
      </c>
      <c r="F38" s="12">
        <f t="shared" si="0"/>
        <v>84</v>
      </c>
      <c r="G38" s="12">
        <f t="shared" si="1"/>
        <v>69</v>
      </c>
      <c r="H38" s="12">
        <v>6</v>
      </c>
    </row>
    <row r="39" spans="2:8" ht="24" thickBot="1" x14ac:dyDescent="0.35">
      <c r="B39" s="15">
        <v>24837</v>
      </c>
      <c r="C39" s="12">
        <v>2</v>
      </c>
      <c r="D39" s="12">
        <v>173</v>
      </c>
      <c r="E39" s="12">
        <v>85</v>
      </c>
      <c r="F39" s="12">
        <f t="shared" si="0"/>
        <v>85</v>
      </c>
      <c r="G39" s="12">
        <f t="shared" si="1"/>
        <v>80</v>
      </c>
      <c r="H39" s="12">
        <v>8</v>
      </c>
    </row>
    <row r="40" spans="2:8" ht="24" thickBot="1" x14ac:dyDescent="0.35">
      <c r="B40" s="14" t="s">
        <v>0</v>
      </c>
      <c r="C40" s="16">
        <f t="shared" ref="C40:H40" si="2">SUM(C9:C39)</f>
        <v>36</v>
      </c>
      <c r="D40" s="16">
        <f t="shared" si="2"/>
        <v>1119</v>
      </c>
      <c r="E40" s="16">
        <f t="shared" si="2"/>
        <v>834</v>
      </c>
      <c r="F40" s="16">
        <f t="shared" si="2"/>
        <v>834</v>
      </c>
      <c r="G40" s="16">
        <f t="shared" si="2"/>
        <v>223</v>
      </c>
      <c r="H40" s="16">
        <f t="shared" si="2"/>
        <v>62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  <pageSetup paperSize="9" scale="56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EF2F-7286-4899-BA75-9E00E9975267}">
  <dimension ref="B1:H40"/>
  <sheetViews>
    <sheetView view="pageBreakPreview" topLeftCell="A11" zoomScaleNormal="100" zoomScaleSheetLayoutView="100" workbookViewId="0">
      <selection activeCell="D40" sqref="C40:D40"/>
    </sheetView>
  </sheetViews>
  <sheetFormatPr defaultRowHeight="22.5" x14ac:dyDescent="0.3"/>
  <cols>
    <col min="1" max="1" width="40.375" style="11" customWidth="1"/>
    <col min="2" max="2" width="13.5" style="11" customWidth="1"/>
    <col min="3" max="3" width="9" style="11"/>
    <col min="4" max="4" width="11.5" style="11" customWidth="1"/>
    <col min="5" max="5" width="9" style="11"/>
    <col min="6" max="6" width="11.75" style="11" customWidth="1"/>
    <col min="7" max="7" width="11.625" style="11" customWidth="1"/>
    <col min="8" max="8" width="10.75" style="11" customWidth="1"/>
    <col min="9" max="16384" width="9" style="11"/>
  </cols>
  <sheetData>
    <row r="1" spans="2:8" ht="31.5" customHeight="1" thickBot="1" x14ac:dyDescent="0.35"/>
    <row r="2" spans="2:8" ht="20.25" customHeight="1" x14ac:dyDescent="0.3">
      <c r="B2" s="19" t="s">
        <v>17</v>
      </c>
      <c r="C2" s="20"/>
      <c r="D2" s="20"/>
      <c r="E2" s="20"/>
      <c r="F2" s="20"/>
      <c r="G2" s="20"/>
      <c r="H2" s="21"/>
    </row>
    <row r="3" spans="2:8" ht="24" thickBot="1" x14ac:dyDescent="0.35">
      <c r="B3" s="22" t="s">
        <v>18</v>
      </c>
      <c r="C3" s="23"/>
      <c r="D3" s="23"/>
      <c r="E3" s="23"/>
      <c r="F3" s="23"/>
      <c r="G3" s="23"/>
      <c r="H3" s="24"/>
    </row>
    <row r="4" spans="2:8" ht="20.25" customHeight="1" x14ac:dyDescent="0.3">
      <c r="B4" s="25" t="s">
        <v>19</v>
      </c>
      <c r="C4" s="26"/>
      <c r="D4" s="26"/>
      <c r="E4" s="26"/>
      <c r="F4" s="26"/>
      <c r="G4" s="26"/>
      <c r="H4" s="27"/>
    </row>
    <row r="5" spans="2:8" ht="24" thickBot="1" x14ac:dyDescent="0.35">
      <c r="B5" s="28" t="s">
        <v>30</v>
      </c>
      <c r="C5" s="29"/>
      <c r="D5" s="29"/>
      <c r="E5" s="29"/>
      <c r="F5" s="29"/>
      <c r="G5" s="29"/>
      <c r="H5" s="30"/>
    </row>
    <row r="6" spans="2:8" ht="23.25" x14ac:dyDescent="0.3">
      <c r="B6" s="31" t="s">
        <v>1</v>
      </c>
      <c r="C6" s="31" t="s">
        <v>21</v>
      </c>
      <c r="D6" s="13" t="s">
        <v>22</v>
      </c>
      <c r="E6" s="31" t="s">
        <v>24</v>
      </c>
      <c r="F6" s="31" t="s">
        <v>25</v>
      </c>
      <c r="G6" s="31" t="s">
        <v>26</v>
      </c>
      <c r="H6" s="31" t="s">
        <v>27</v>
      </c>
    </row>
    <row r="7" spans="2:8" ht="46.5" x14ac:dyDescent="0.3">
      <c r="B7" s="32"/>
      <c r="C7" s="32"/>
      <c r="D7" s="13" t="s">
        <v>23</v>
      </c>
      <c r="E7" s="32"/>
      <c r="F7" s="32"/>
      <c r="G7" s="32"/>
      <c r="H7" s="32"/>
    </row>
    <row r="8" spans="2:8" ht="24" thickBot="1" x14ac:dyDescent="0.35">
      <c r="B8" s="33"/>
      <c r="C8" s="33"/>
      <c r="D8" s="12" t="s">
        <v>3</v>
      </c>
      <c r="E8" s="33"/>
      <c r="F8" s="33"/>
      <c r="G8" s="33"/>
      <c r="H8" s="33"/>
    </row>
    <row r="9" spans="2:8" ht="24" thickBot="1" x14ac:dyDescent="0.35">
      <c r="B9" s="15">
        <v>24838</v>
      </c>
      <c r="C9" s="12">
        <v>2</v>
      </c>
      <c r="D9" s="12">
        <v>165</v>
      </c>
      <c r="E9" s="12">
        <v>89</v>
      </c>
      <c r="F9" s="12">
        <f>E9</f>
        <v>89</v>
      </c>
      <c r="G9" s="12">
        <f>D9-F9-H9</f>
        <v>60</v>
      </c>
      <c r="H9" s="12">
        <v>16</v>
      </c>
    </row>
    <row r="10" spans="2:8" ht="24" thickBot="1" x14ac:dyDescent="0.35">
      <c r="B10" s="15">
        <v>24839</v>
      </c>
      <c r="C10" s="12">
        <v>2</v>
      </c>
      <c r="D10" s="12">
        <v>158</v>
      </c>
      <c r="E10" s="12">
        <v>83</v>
      </c>
      <c r="F10" s="12">
        <f t="shared" ref="F10:F39" si="0">E10</f>
        <v>83</v>
      </c>
      <c r="G10" s="12">
        <f t="shared" ref="G10:G39" si="1">D10-F10-H10</f>
        <v>57</v>
      </c>
      <c r="H10" s="12">
        <v>18</v>
      </c>
    </row>
    <row r="11" spans="2:8" ht="24" thickBot="1" x14ac:dyDescent="0.35">
      <c r="B11" s="15">
        <v>24840</v>
      </c>
      <c r="C11" s="12">
        <v>2</v>
      </c>
      <c r="D11" s="12">
        <v>179</v>
      </c>
      <c r="E11" s="12">
        <v>81</v>
      </c>
      <c r="F11" s="12">
        <f t="shared" si="0"/>
        <v>81</v>
      </c>
      <c r="G11" s="12">
        <f t="shared" si="1"/>
        <v>79</v>
      </c>
      <c r="H11" s="12">
        <v>19</v>
      </c>
    </row>
    <row r="12" spans="2:8" ht="24" thickBot="1" x14ac:dyDescent="0.35">
      <c r="B12" s="15">
        <v>24841</v>
      </c>
      <c r="C12" s="12">
        <v>2</v>
      </c>
      <c r="D12" s="12">
        <v>151</v>
      </c>
      <c r="E12" s="12">
        <v>80</v>
      </c>
      <c r="F12" s="12">
        <f t="shared" si="0"/>
        <v>80</v>
      </c>
      <c r="G12" s="12">
        <f t="shared" si="1"/>
        <v>51</v>
      </c>
      <c r="H12" s="12">
        <v>20</v>
      </c>
    </row>
    <row r="13" spans="2:8" ht="24" thickBot="1" x14ac:dyDescent="0.35">
      <c r="B13" s="15">
        <v>24842</v>
      </c>
      <c r="C13" s="12">
        <v>1</v>
      </c>
      <c r="D13" s="12">
        <v>18</v>
      </c>
      <c r="E13" s="12">
        <v>16</v>
      </c>
      <c r="F13" s="12">
        <f t="shared" si="0"/>
        <v>16</v>
      </c>
      <c r="G13" s="12">
        <f t="shared" si="1"/>
        <v>0</v>
      </c>
      <c r="H13" s="12">
        <v>2</v>
      </c>
    </row>
    <row r="14" spans="2:8" ht="24" thickBot="1" x14ac:dyDescent="0.35">
      <c r="B14" s="15">
        <v>24843</v>
      </c>
      <c r="C14" s="12">
        <v>1</v>
      </c>
      <c r="D14" s="12">
        <v>13</v>
      </c>
      <c r="E14" s="12">
        <v>11</v>
      </c>
      <c r="F14" s="12">
        <f t="shared" si="0"/>
        <v>11</v>
      </c>
      <c r="G14" s="12">
        <f t="shared" si="1"/>
        <v>2</v>
      </c>
      <c r="H14" s="12">
        <v>0</v>
      </c>
    </row>
    <row r="15" spans="2:8" ht="24" thickBot="1" x14ac:dyDescent="0.35">
      <c r="B15" s="15">
        <v>24844</v>
      </c>
      <c r="C15" s="12">
        <v>1</v>
      </c>
      <c r="D15" s="12">
        <v>15</v>
      </c>
      <c r="E15" s="12">
        <v>10</v>
      </c>
      <c r="F15" s="12">
        <f t="shared" si="0"/>
        <v>10</v>
      </c>
      <c r="G15" s="12">
        <f t="shared" si="1"/>
        <v>5</v>
      </c>
      <c r="H15" s="12">
        <v>0</v>
      </c>
    </row>
    <row r="16" spans="2:8" ht="24" thickBot="1" x14ac:dyDescent="0.35">
      <c r="B16" s="15">
        <v>24845</v>
      </c>
      <c r="C16" s="12">
        <v>1</v>
      </c>
      <c r="D16" s="12">
        <v>19</v>
      </c>
      <c r="E16" s="12">
        <v>15</v>
      </c>
      <c r="F16" s="12">
        <f t="shared" si="0"/>
        <v>15</v>
      </c>
      <c r="G16" s="12">
        <f t="shared" si="1"/>
        <v>3</v>
      </c>
      <c r="H16" s="12">
        <v>1</v>
      </c>
    </row>
    <row r="17" spans="2:8" ht="24" thickBot="1" x14ac:dyDescent="0.35">
      <c r="B17" s="15">
        <v>24846</v>
      </c>
      <c r="C17" s="12">
        <v>1</v>
      </c>
      <c r="D17" s="12">
        <v>22</v>
      </c>
      <c r="E17" s="12">
        <v>16</v>
      </c>
      <c r="F17" s="12">
        <f t="shared" si="0"/>
        <v>16</v>
      </c>
      <c r="G17" s="12">
        <f t="shared" si="1"/>
        <v>6</v>
      </c>
      <c r="H17" s="12">
        <v>0</v>
      </c>
    </row>
    <row r="18" spans="2:8" ht="24" thickBot="1" x14ac:dyDescent="0.35">
      <c r="B18" s="15">
        <v>24847</v>
      </c>
      <c r="C18" s="12">
        <v>1</v>
      </c>
      <c r="D18" s="12">
        <v>20</v>
      </c>
      <c r="E18" s="12">
        <v>14</v>
      </c>
      <c r="F18" s="12">
        <f t="shared" si="0"/>
        <v>14</v>
      </c>
      <c r="G18" s="12">
        <f t="shared" si="1"/>
        <v>4</v>
      </c>
      <c r="H18" s="12">
        <v>2</v>
      </c>
    </row>
    <row r="19" spans="2:8" ht="24" thickBot="1" x14ac:dyDescent="0.35">
      <c r="B19" s="15">
        <v>24848</v>
      </c>
      <c r="C19" s="12">
        <v>1</v>
      </c>
      <c r="D19" s="12">
        <v>17</v>
      </c>
      <c r="E19" s="12">
        <v>13</v>
      </c>
      <c r="F19" s="12">
        <f t="shared" si="0"/>
        <v>13</v>
      </c>
      <c r="G19" s="12">
        <f t="shared" si="1"/>
        <v>3</v>
      </c>
      <c r="H19" s="12">
        <v>1</v>
      </c>
    </row>
    <row r="20" spans="2:8" ht="24" thickBot="1" x14ac:dyDescent="0.35">
      <c r="B20" s="15">
        <v>24849</v>
      </c>
      <c r="C20" s="12">
        <v>1</v>
      </c>
      <c r="D20" s="12">
        <v>15</v>
      </c>
      <c r="E20" s="12">
        <v>12</v>
      </c>
      <c r="F20" s="12">
        <f t="shared" si="0"/>
        <v>12</v>
      </c>
      <c r="G20" s="12">
        <f t="shared" si="1"/>
        <v>2</v>
      </c>
      <c r="H20" s="12">
        <v>1</v>
      </c>
    </row>
    <row r="21" spans="2:8" ht="24" thickBot="1" x14ac:dyDescent="0.35">
      <c r="B21" s="15">
        <v>24850</v>
      </c>
      <c r="C21" s="12">
        <v>1</v>
      </c>
      <c r="D21" s="12">
        <v>16</v>
      </c>
      <c r="E21" s="12">
        <v>10</v>
      </c>
      <c r="F21" s="12">
        <f t="shared" si="0"/>
        <v>10</v>
      </c>
      <c r="G21" s="12">
        <f t="shared" si="1"/>
        <v>4</v>
      </c>
      <c r="H21" s="12">
        <v>2</v>
      </c>
    </row>
    <row r="22" spans="2:8" ht="24" thickBot="1" x14ac:dyDescent="0.35">
      <c r="B22" s="15">
        <v>24851</v>
      </c>
      <c r="C22" s="12">
        <v>1</v>
      </c>
      <c r="D22" s="12">
        <v>18</v>
      </c>
      <c r="E22" s="12">
        <v>17</v>
      </c>
      <c r="F22" s="12">
        <f t="shared" si="0"/>
        <v>17</v>
      </c>
      <c r="G22" s="12">
        <f t="shared" si="1"/>
        <v>1</v>
      </c>
      <c r="H22" s="12">
        <v>0</v>
      </c>
    </row>
    <row r="23" spans="2:8" ht="24" thickBot="1" x14ac:dyDescent="0.35">
      <c r="B23" s="15">
        <v>24852</v>
      </c>
      <c r="C23" s="12">
        <v>1</v>
      </c>
      <c r="D23" s="12">
        <v>17</v>
      </c>
      <c r="E23" s="12">
        <v>11</v>
      </c>
      <c r="F23" s="12">
        <f t="shared" si="0"/>
        <v>11</v>
      </c>
      <c r="G23" s="12">
        <f t="shared" si="1"/>
        <v>6</v>
      </c>
      <c r="H23" s="12">
        <v>0</v>
      </c>
    </row>
    <row r="24" spans="2:8" ht="24" thickBot="1" x14ac:dyDescent="0.35">
      <c r="B24" s="15">
        <v>24853</v>
      </c>
      <c r="C24" s="12">
        <v>1</v>
      </c>
      <c r="D24" s="12">
        <v>19</v>
      </c>
      <c r="E24" s="12">
        <v>12</v>
      </c>
      <c r="F24" s="12">
        <f t="shared" si="0"/>
        <v>12</v>
      </c>
      <c r="G24" s="12">
        <f t="shared" si="1"/>
        <v>4</v>
      </c>
      <c r="H24" s="12">
        <v>3</v>
      </c>
    </row>
    <row r="25" spans="2:8" ht="24" thickBot="1" x14ac:dyDescent="0.35">
      <c r="B25" s="15">
        <v>24854</v>
      </c>
      <c r="C25" s="12">
        <v>1</v>
      </c>
      <c r="D25" s="12">
        <v>21</v>
      </c>
      <c r="E25" s="12">
        <v>10</v>
      </c>
      <c r="F25" s="12">
        <f t="shared" si="0"/>
        <v>10</v>
      </c>
      <c r="G25" s="12">
        <f t="shared" si="1"/>
        <v>10</v>
      </c>
      <c r="H25" s="12">
        <v>1</v>
      </c>
    </row>
    <row r="26" spans="2:8" ht="24" thickBot="1" x14ac:dyDescent="0.35">
      <c r="B26" s="15">
        <v>24855</v>
      </c>
      <c r="C26" s="12">
        <v>1</v>
      </c>
      <c r="D26" s="12">
        <v>22</v>
      </c>
      <c r="E26" s="12">
        <v>16</v>
      </c>
      <c r="F26" s="12">
        <f t="shared" si="0"/>
        <v>16</v>
      </c>
      <c r="G26" s="12">
        <f t="shared" si="1"/>
        <v>4</v>
      </c>
      <c r="H26" s="12">
        <v>2</v>
      </c>
    </row>
    <row r="27" spans="2:8" ht="24" thickBot="1" x14ac:dyDescent="0.35">
      <c r="B27" s="15">
        <v>24856</v>
      </c>
      <c r="C27" s="12">
        <v>1</v>
      </c>
      <c r="D27" s="12">
        <v>20</v>
      </c>
      <c r="E27" s="12">
        <v>14</v>
      </c>
      <c r="F27" s="12">
        <f t="shared" si="0"/>
        <v>14</v>
      </c>
      <c r="G27" s="12">
        <f t="shared" si="1"/>
        <v>3</v>
      </c>
      <c r="H27" s="12">
        <v>3</v>
      </c>
    </row>
    <row r="28" spans="2:8" ht="24" thickBot="1" x14ac:dyDescent="0.35">
      <c r="B28" s="15">
        <v>24857</v>
      </c>
      <c r="C28" s="12">
        <v>1</v>
      </c>
      <c r="D28" s="12">
        <v>20</v>
      </c>
      <c r="E28" s="12">
        <v>15</v>
      </c>
      <c r="F28" s="12">
        <f t="shared" si="0"/>
        <v>15</v>
      </c>
      <c r="G28" s="12">
        <f t="shared" si="1"/>
        <v>5</v>
      </c>
      <c r="H28" s="12">
        <v>0</v>
      </c>
    </row>
    <row r="29" spans="2:8" ht="24" thickBot="1" x14ac:dyDescent="0.35">
      <c r="B29" s="15">
        <v>24858</v>
      </c>
      <c r="C29" s="12">
        <v>1</v>
      </c>
      <c r="D29" s="12">
        <v>23</v>
      </c>
      <c r="E29" s="12">
        <v>13</v>
      </c>
      <c r="F29" s="12">
        <f t="shared" si="0"/>
        <v>13</v>
      </c>
      <c r="G29" s="12">
        <f t="shared" si="1"/>
        <v>8</v>
      </c>
      <c r="H29" s="12">
        <v>2</v>
      </c>
    </row>
    <row r="30" spans="2:8" ht="24" thickBot="1" x14ac:dyDescent="0.35">
      <c r="B30" s="15">
        <v>24859</v>
      </c>
      <c r="C30" s="12">
        <v>1</v>
      </c>
      <c r="D30" s="12">
        <v>18</v>
      </c>
      <c r="E30" s="12">
        <v>12</v>
      </c>
      <c r="F30" s="12">
        <f t="shared" si="0"/>
        <v>12</v>
      </c>
      <c r="G30" s="12">
        <f t="shared" si="1"/>
        <v>5</v>
      </c>
      <c r="H30" s="12">
        <v>1</v>
      </c>
    </row>
    <row r="31" spans="2:8" ht="24" thickBot="1" x14ac:dyDescent="0.35">
      <c r="B31" s="15">
        <v>24860</v>
      </c>
      <c r="C31" s="12">
        <v>1</v>
      </c>
      <c r="D31" s="12">
        <v>19</v>
      </c>
      <c r="E31" s="12">
        <v>10</v>
      </c>
      <c r="F31" s="12">
        <f t="shared" si="0"/>
        <v>10</v>
      </c>
      <c r="G31" s="12">
        <f t="shared" si="1"/>
        <v>7</v>
      </c>
      <c r="H31" s="12">
        <v>2</v>
      </c>
    </row>
    <row r="32" spans="2:8" ht="24" thickBot="1" x14ac:dyDescent="0.35">
      <c r="B32" s="15">
        <v>24861</v>
      </c>
      <c r="C32" s="12">
        <v>1</v>
      </c>
      <c r="D32" s="12">
        <v>17</v>
      </c>
      <c r="E32" s="12">
        <v>14</v>
      </c>
      <c r="F32" s="12">
        <f t="shared" si="0"/>
        <v>14</v>
      </c>
      <c r="G32" s="12">
        <f t="shared" si="1"/>
        <v>2</v>
      </c>
      <c r="H32" s="12">
        <v>1</v>
      </c>
    </row>
    <row r="33" spans="2:8" ht="24" thickBot="1" x14ac:dyDescent="0.35">
      <c r="B33" s="15">
        <v>24862</v>
      </c>
      <c r="C33" s="12">
        <v>1</v>
      </c>
      <c r="D33" s="12">
        <v>16</v>
      </c>
      <c r="E33" s="12">
        <v>12</v>
      </c>
      <c r="F33" s="12">
        <f t="shared" si="0"/>
        <v>12</v>
      </c>
      <c r="G33" s="12">
        <f t="shared" si="1"/>
        <v>2</v>
      </c>
      <c r="H33" s="12">
        <v>2</v>
      </c>
    </row>
    <row r="34" spans="2:8" ht="24" thickBot="1" x14ac:dyDescent="0.35">
      <c r="B34" s="15">
        <v>24863</v>
      </c>
      <c r="C34" s="12">
        <v>1</v>
      </c>
      <c r="D34" s="12">
        <v>19</v>
      </c>
      <c r="E34" s="12">
        <v>10</v>
      </c>
      <c r="F34" s="12">
        <f t="shared" si="0"/>
        <v>10</v>
      </c>
      <c r="G34" s="12">
        <f t="shared" si="1"/>
        <v>8</v>
      </c>
      <c r="H34" s="12">
        <v>1</v>
      </c>
    </row>
    <row r="35" spans="2:8" ht="24" thickBot="1" x14ac:dyDescent="0.35">
      <c r="B35" s="15">
        <v>24864</v>
      </c>
      <c r="C35" s="12">
        <v>1</v>
      </c>
      <c r="D35" s="12">
        <v>18</v>
      </c>
      <c r="E35" s="12">
        <v>13</v>
      </c>
      <c r="F35" s="12">
        <f t="shared" si="0"/>
        <v>13</v>
      </c>
      <c r="G35" s="12">
        <f t="shared" si="1"/>
        <v>5</v>
      </c>
      <c r="H35" s="12">
        <v>0</v>
      </c>
    </row>
    <row r="36" spans="2:8" ht="24" thickBot="1" x14ac:dyDescent="0.35">
      <c r="B36" s="15">
        <v>24865</v>
      </c>
      <c r="C36" s="12">
        <v>1</v>
      </c>
      <c r="D36" s="12">
        <v>17</v>
      </c>
      <c r="E36" s="12">
        <v>15</v>
      </c>
      <c r="F36" s="12">
        <f t="shared" si="0"/>
        <v>15</v>
      </c>
      <c r="G36" s="12">
        <f t="shared" si="1"/>
        <v>1</v>
      </c>
      <c r="H36" s="12">
        <v>1</v>
      </c>
    </row>
    <row r="37" spans="2:8" ht="24" thickBot="1" x14ac:dyDescent="0.35">
      <c r="B37" s="15">
        <v>24866</v>
      </c>
      <c r="C37" s="12">
        <v>1</v>
      </c>
      <c r="D37" s="12">
        <v>22</v>
      </c>
      <c r="E37" s="12">
        <v>17</v>
      </c>
      <c r="F37" s="12">
        <f t="shared" si="0"/>
        <v>17</v>
      </c>
      <c r="G37" s="12">
        <f t="shared" si="1"/>
        <v>4</v>
      </c>
      <c r="H37" s="12">
        <v>1</v>
      </c>
    </row>
    <row r="38" spans="2:8" ht="24" thickBot="1" x14ac:dyDescent="0.35">
      <c r="B38" s="15">
        <v>24867</v>
      </c>
      <c r="C38" s="12">
        <v>1</v>
      </c>
      <c r="D38" s="12">
        <v>20</v>
      </c>
      <c r="E38" s="12">
        <v>16</v>
      </c>
      <c r="F38" s="12">
        <f t="shared" si="0"/>
        <v>16</v>
      </c>
      <c r="G38" s="12">
        <f t="shared" si="1"/>
        <v>2</v>
      </c>
      <c r="H38" s="12">
        <v>2</v>
      </c>
    </row>
    <row r="39" spans="2:8" ht="24" thickBot="1" x14ac:dyDescent="0.35">
      <c r="B39" s="15">
        <v>24868</v>
      </c>
      <c r="C39" s="12">
        <v>1</v>
      </c>
      <c r="D39" s="12">
        <v>21</v>
      </c>
      <c r="E39" s="12">
        <v>17</v>
      </c>
      <c r="F39" s="12">
        <f t="shared" si="0"/>
        <v>17</v>
      </c>
      <c r="G39" s="12">
        <f t="shared" si="1"/>
        <v>1</v>
      </c>
      <c r="H39" s="12">
        <v>3</v>
      </c>
    </row>
    <row r="40" spans="2:8" ht="24" thickBot="1" x14ac:dyDescent="0.35">
      <c r="B40" s="14" t="s">
        <v>0</v>
      </c>
      <c r="C40" s="16">
        <f t="shared" ref="C40:H40" si="2">SUM(C9:C39)</f>
        <v>35</v>
      </c>
      <c r="D40" s="16">
        <f t="shared" si="2"/>
        <v>1155</v>
      </c>
      <c r="E40" s="16">
        <f t="shared" si="2"/>
        <v>694</v>
      </c>
      <c r="F40" s="16">
        <f t="shared" si="2"/>
        <v>694</v>
      </c>
      <c r="G40" s="16">
        <f t="shared" si="2"/>
        <v>354</v>
      </c>
      <c r="H40" s="16">
        <f t="shared" si="2"/>
        <v>107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  <pageSetup paperSize="9" scale="56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5D692-4D69-473D-82B6-E92F638541B3}">
  <dimension ref="B1:H37"/>
  <sheetViews>
    <sheetView view="pageBreakPreview" topLeftCell="A4" zoomScaleNormal="100" zoomScaleSheetLayoutView="100" workbookViewId="0">
      <selection activeCell="M29" sqref="M29"/>
    </sheetView>
  </sheetViews>
  <sheetFormatPr defaultRowHeight="22.5" x14ac:dyDescent="0.3"/>
  <cols>
    <col min="1" max="1" width="40.375" style="11" customWidth="1"/>
    <col min="2" max="2" width="13.5" style="11" customWidth="1"/>
    <col min="3" max="3" width="9" style="11"/>
    <col min="4" max="4" width="11.5" style="11" customWidth="1"/>
    <col min="5" max="5" width="9" style="11"/>
    <col min="6" max="6" width="11.75" style="11" customWidth="1"/>
    <col min="7" max="7" width="11.625" style="11" customWidth="1"/>
    <col min="8" max="8" width="10.75" style="11" customWidth="1"/>
    <col min="9" max="16384" width="9" style="11"/>
  </cols>
  <sheetData>
    <row r="1" spans="2:8" ht="31.5" customHeight="1" thickBot="1" x14ac:dyDescent="0.35"/>
    <row r="2" spans="2:8" ht="20.25" customHeight="1" x14ac:dyDescent="0.3">
      <c r="B2" s="19" t="s">
        <v>17</v>
      </c>
      <c r="C2" s="20"/>
      <c r="D2" s="20"/>
      <c r="E2" s="20"/>
      <c r="F2" s="20"/>
      <c r="G2" s="20"/>
      <c r="H2" s="21"/>
    </row>
    <row r="3" spans="2:8" ht="24" thickBot="1" x14ac:dyDescent="0.35">
      <c r="B3" s="22" t="s">
        <v>18</v>
      </c>
      <c r="C3" s="23"/>
      <c r="D3" s="23"/>
      <c r="E3" s="23"/>
      <c r="F3" s="23"/>
      <c r="G3" s="23"/>
      <c r="H3" s="24"/>
    </row>
    <row r="4" spans="2:8" ht="20.25" customHeight="1" x14ac:dyDescent="0.3">
      <c r="B4" s="25" t="s">
        <v>19</v>
      </c>
      <c r="C4" s="26"/>
      <c r="D4" s="26"/>
      <c r="E4" s="26"/>
      <c r="F4" s="26"/>
      <c r="G4" s="26"/>
      <c r="H4" s="27"/>
    </row>
    <row r="5" spans="2:8" ht="24" thickBot="1" x14ac:dyDescent="0.35">
      <c r="B5" s="28" t="s">
        <v>31</v>
      </c>
      <c r="C5" s="29"/>
      <c r="D5" s="29"/>
      <c r="E5" s="29"/>
      <c r="F5" s="29"/>
      <c r="G5" s="29"/>
      <c r="H5" s="30"/>
    </row>
    <row r="6" spans="2:8" ht="23.25" x14ac:dyDescent="0.3">
      <c r="B6" s="31" t="s">
        <v>1</v>
      </c>
      <c r="C6" s="31" t="s">
        <v>21</v>
      </c>
      <c r="D6" s="13" t="s">
        <v>22</v>
      </c>
      <c r="E6" s="31" t="s">
        <v>24</v>
      </c>
      <c r="F6" s="31" t="s">
        <v>25</v>
      </c>
      <c r="G6" s="31" t="s">
        <v>26</v>
      </c>
      <c r="H6" s="31" t="s">
        <v>27</v>
      </c>
    </row>
    <row r="7" spans="2:8" ht="46.5" x14ac:dyDescent="0.3">
      <c r="B7" s="32"/>
      <c r="C7" s="32"/>
      <c r="D7" s="13" t="s">
        <v>23</v>
      </c>
      <c r="E7" s="32"/>
      <c r="F7" s="32"/>
      <c r="G7" s="32"/>
      <c r="H7" s="32"/>
    </row>
    <row r="8" spans="2:8" ht="24" thickBot="1" x14ac:dyDescent="0.35">
      <c r="B8" s="33"/>
      <c r="C8" s="33"/>
      <c r="D8" s="12" t="s">
        <v>3</v>
      </c>
      <c r="E8" s="33"/>
      <c r="F8" s="33"/>
      <c r="G8" s="33"/>
      <c r="H8" s="33"/>
    </row>
    <row r="9" spans="2:8" ht="24" thickBot="1" x14ac:dyDescent="0.35">
      <c r="B9" s="15">
        <v>24869</v>
      </c>
      <c r="C9" s="12">
        <v>1</v>
      </c>
      <c r="D9" s="12">
        <v>13</v>
      </c>
      <c r="E9" s="12">
        <v>10</v>
      </c>
      <c r="F9" s="12">
        <f>E9</f>
        <v>10</v>
      </c>
      <c r="G9" s="12">
        <f>D9-F9-H9</f>
        <v>3</v>
      </c>
      <c r="H9" s="12">
        <v>0</v>
      </c>
    </row>
    <row r="10" spans="2:8" ht="24" thickBot="1" x14ac:dyDescent="0.35">
      <c r="B10" s="15">
        <v>24870</v>
      </c>
      <c r="C10" s="12">
        <v>1</v>
      </c>
      <c r="D10" s="12">
        <v>15</v>
      </c>
      <c r="E10" s="12">
        <v>11</v>
      </c>
      <c r="F10" s="12">
        <f t="shared" ref="F10:F36" si="0">E10</f>
        <v>11</v>
      </c>
      <c r="G10" s="12">
        <f t="shared" ref="G10:G36" si="1">D10-F10-H10</f>
        <v>2</v>
      </c>
      <c r="H10" s="12">
        <v>2</v>
      </c>
    </row>
    <row r="11" spans="2:8" ht="24" thickBot="1" x14ac:dyDescent="0.35">
      <c r="B11" s="15">
        <v>24871</v>
      </c>
      <c r="C11" s="12">
        <v>1</v>
      </c>
      <c r="D11" s="12">
        <v>16</v>
      </c>
      <c r="E11" s="12">
        <v>10</v>
      </c>
      <c r="F11" s="12">
        <f t="shared" si="0"/>
        <v>10</v>
      </c>
      <c r="G11" s="12">
        <f t="shared" si="1"/>
        <v>5</v>
      </c>
      <c r="H11" s="12">
        <v>1</v>
      </c>
    </row>
    <row r="12" spans="2:8" ht="24" thickBot="1" x14ac:dyDescent="0.35">
      <c r="B12" s="15">
        <v>24872</v>
      </c>
      <c r="C12" s="12">
        <v>1</v>
      </c>
      <c r="D12" s="12">
        <v>19</v>
      </c>
      <c r="E12" s="12">
        <v>11</v>
      </c>
      <c r="F12" s="12">
        <f t="shared" si="0"/>
        <v>11</v>
      </c>
      <c r="G12" s="12">
        <f t="shared" si="1"/>
        <v>8</v>
      </c>
      <c r="H12" s="12">
        <v>0</v>
      </c>
    </row>
    <row r="13" spans="2:8" ht="24" thickBot="1" x14ac:dyDescent="0.35">
      <c r="B13" s="15">
        <v>24873</v>
      </c>
      <c r="C13" s="12">
        <v>1</v>
      </c>
      <c r="D13" s="12">
        <v>20</v>
      </c>
      <c r="E13" s="12">
        <v>12</v>
      </c>
      <c r="F13" s="12">
        <f t="shared" si="0"/>
        <v>12</v>
      </c>
      <c r="G13" s="12">
        <f t="shared" si="1"/>
        <v>7</v>
      </c>
      <c r="H13" s="12">
        <v>1</v>
      </c>
    </row>
    <row r="14" spans="2:8" ht="24" thickBot="1" x14ac:dyDescent="0.35">
      <c r="B14" s="15">
        <v>24874</v>
      </c>
      <c r="C14" s="12">
        <v>1</v>
      </c>
      <c r="D14" s="12">
        <v>22</v>
      </c>
      <c r="E14" s="12">
        <v>16</v>
      </c>
      <c r="F14" s="12">
        <f t="shared" si="0"/>
        <v>16</v>
      </c>
      <c r="G14" s="12">
        <f t="shared" si="1"/>
        <v>4</v>
      </c>
      <c r="H14" s="12">
        <v>2</v>
      </c>
    </row>
    <row r="15" spans="2:8" ht="24" thickBot="1" x14ac:dyDescent="0.35">
      <c r="B15" s="15">
        <v>24875</v>
      </c>
      <c r="C15" s="12">
        <v>1</v>
      </c>
      <c r="D15" s="12">
        <v>16</v>
      </c>
      <c r="E15" s="12">
        <v>13</v>
      </c>
      <c r="F15" s="12">
        <f t="shared" si="0"/>
        <v>13</v>
      </c>
      <c r="G15" s="12">
        <f t="shared" si="1"/>
        <v>0</v>
      </c>
      <c r="H15" s="12">
        <v>3</v>
      </c>
    </row>
    <row r="16" spans="2:8" ht="24" thickBot="1" x14ac:dyDescent="0.35">
      <c r="B16" s="15">
        <v>24876</v>
      </c>
      <c r="C16" s="12">
        <v>1</v>
      </c>
      <c r="D16" s="12">
        <v>17</v>
      </c>
      <c r="E16" s="12">
        <v>12</v>
      </c>
      <c r="F16" s="12">
        <f t="shared" si="0"/>
        <v>12</v>
      </c>
      <c r="G16" s="12">
        <f t="shared" si="1"/>
        <v>5</v>
      </c>
      <c r="H16" s="12">
        <v>0</v>
      </c>
    </row>
    <row r="17" spans="2:8" ht="24" thickBot="1" x14ac:dyDescent="0.35">
      <c r="B17" s="15">
        <v>24877</v>
      </c>
      <c r="C17" s="12">
        <v>1</v>
      </c>
      <c r="D17" s="12">
        <v>18</v>
      </c>
      <c r="E17" s="12">
        <v>10</v>
      </c>
      <c r="F17" s="12">
        <f t="shared" si="0"/>
        <v>10</v>
      </c>
      <c r="G17" s="12">
        <f t="shared" si="1"/>
        <v>7</v>
      </c>
      <c r="H17" s="12">
        <v>1</v>
      </c>
    </row>
    <row r="18" spans="2:8" ht="24" thickBot="1" x14ac:dyDescent="0.35">
      <c r="B18" s="15">
        <v>24878</v>
      </c>
      <c r="C18" s="12">
        <v>1</v>
      </c>
      <c r="D18" s="12">
        <v>22</v>
      </c>
      <c r="E18" s="12">
        <v>12</v>
      </c>
      <c r="F18" s="12">
        <f t="shared" si="0"/>
        <v>12</v>
      </c>
      <c r="G18" s="12">
        <f t="shared" si="1"/>
        <v>10</v>
      </c>
      <c r="H18" s="12">
        <v>0</v>
      </c>
    </row>
    <row r="19" spans="2:8" ht="24" thickBot="1" x14ac:dyDescent="0.35">
      <c r="B19" s="15">
        <v>24879</v>
      </c>
      <c r="C19" s="12">
        <v>1</v>
      </c>
      <c r="D19" s="12">
        <v>23</v>
      </c>
      <c r="E19" s="12">
        <v>14</v>
      </c>
      <c r="F19" s="12">
        <f t="shared" si="0"/>
        <v>14</v>
      </c>
      <c r="G19" s="12">
        <f t="shared" si="1"/>
        <v>7</v>
      </c>
      <c r="H19" s="12">
        <v>2</v>
      </c>
    </row>
    <row r="20" spans="2:8" ht="24" thickBot="1" x14ac:dyDescent="0.35">
      <c r="B20" s="15">
        <v>24880</v>
      </c>
      <c r="C20" s="12">
        <v>1</v>
      </c>
      <c r="D20" s="12">
        <v>24</v>
      </c>
      <c r="E20" s="12">
        <v>15</v>
      </c>
      <c r="F20" s="12">
        <f t="shared" si="0"/>
        <v>15</v>
      </c>
      <c r="G20" s="12">
        <f t="shared" si="1"/>
        <v>6</v>
      </c>
      <c r="H20" s="12">
        <v>3</v>
      </c>
    </row>
    <row r="21" spans="2:8" ht="24" thickBot="1" x14ac:dyDescent="0.35">
      <c r="B21" s="15">
        <v>24881</v>
      </c>
      <c r="C21" s="12">
        <v>1</v>
      </c>
      <c r="D21" s="12">
        <v>25</v>
      </c>
      <c r="E21" s="12">
        <v>13</v>
      </c>
      <c r="F21" s="12">
        <f t="shared" si="0"/>
        <v>13</v>
      </c>
      <c r="G21" s="12">
        <f t="shared" si="1"/>
        <v>11</v>
      </c>
      <c r="H21" s="12">
        <v>1</v>
      </c>
    </row>
    <row r="22" spans="2:8" ht="24" thickBot="1" x14ac:dyDescent="0.35">
      <c r="B22" s="15">
        <v>24882</v>
      </c>
      <c r="C22" s="12">
        <v>1</v>
      </c>
      <c r="D22" s="12">
        <v>23</v>
      </c>
      <c r="E22" s="12">
        <v>15</v>
      </c>
      <c r="F22" s="12">
        <f t="shared" si="0"/>
        <v>15</v>
      </c>
      <c r="G22" s="12">
        <f t="shared" si="1"/>
        <v>6</v>
      </c>
      <c r="H22" s="12">
        <v>2</v>
      </c>
    </row>
    <row r="23" spans="2:8" ht="24" thickBot="1" x14ac:dyDescent="0.35">
      <c r="B23" s="15">
        <v>24883</v>
      </c>
      <c r="C23" s="12">
        <v>1</v>
      </c>
      <c r="D23" s="12">
        <v>26</v>
      </c>
      <c r="E23" s="12">
        <v>14</v>
      </c>
      <c r="F23" s="12">
        <f t="shared" si="0"/>
        <v>14</v>
      </c>
      <c r="G23" s="12">
        <f t="shared" si="1"/>
        <v>11</v>
      </c>
      <c r="H23" s="12">
        <v>1</v>
      </c>
    </row>
    <row r="24" spans="2:8" ht="24" thickBot="1" x14ac:dyDescent="0.35">
      <c r="B24" s="15">
        <v>24884</v>
      </c>
      <c r="C24" s="12">
        <v>1</v>
      </c>
      <c r="D24" s="12">
        <v>26</v>
      </c>
      <c r="E24" s="12">
        <v>16</v>
      </c>
      <c r="F24" s="12">
        <f t="shared" si="0"/>
        <v>16</v>
      </c>
      <c r="G24" s="12">
        <f t="shared" si="1"/>
        <v>7</v>
      </c>
      <c r="H24" s="12">
        <v>3</v>
      </c>
    </row>
    <row r="25" spans="2:8" ht="24" thickBot="1" x14ac:dyDescent="0.35">
      <c r="B25" s="15">
        <v>24885</v>
      </c>
      <c r="C25" s="12">
        <v>1</v>
      </c>
      <c r="D25" s="12">
        <v>24</v>
      </c>
      <c r="E25" s="12">
        <v>14</v>
      </c>
      <c r="F25" s="12">
        <f t="shared" si="0"/>
        <v>14</v>
      </c>
      <c r="G25" s="12">
        <f t="shared" si="1"/>
        <v>8</v>
      </c>
      <c r="H25" s="12">
        <v>2</v>
      </c>
    </row>
    <row r="26" spans="2:8" ht="24" thickBot="1" x14ac:dyDescent="0.35">
      <c r="B26" s="15">
        <v>24886</v>
      </c>
      <c r="C26" s="12">
        <v>1</v>
      </c>
      <c r="D26" s="12">
        <v>20</v>
      </c>
      <c r="E26" s="12">
        <v>15</v>
      </c>
      <c r="F26" s="12">
        <f t="shared" si="0"/>
        <v>15</v>
      </c>
      <c r="G26" s="12">
        <f t="shared" si="1"/>
        <v>4</v>
      </c>
      <c r="H26" s="12">
        <v>1</v>
      </c>
    </row>
    <row r="27" spans="2:8" ht="24" thickBot="1" x14ac:dyDescent="0.35">
      <c r="B27" s="15">
        <v>24887</v>
      </c>
      <c r="C27" s="12">
        <v>1</v>
      </c>
      <c r="D27" s="12">
        <v>19</v>
      </c>
      <c r="E27" s="12">
        <v>10</v>
      </c>
      <c r="F27" s="12">
        <f t="shared" si="0"/>
        <v>10</v>
      </c>
      <c r="G27" s="12">
        <f t="shared" si="1"/>
        <v>9</v>
      </c>
      <c r="H27" s="12">
        <v>0</v>
      </c>
    </row>
    <row r="28" spans="2:8" ht="24" thickBot="1" x14ac:dyDescent="0.35">
      <c r="B28" s="15">
        <v>24888</v>
      </c>
      <c r="C28" s="12">
        <v>1</v>
      </c>
      <c r="D28" s="12">
        <v>18</v>
      </c>
      <c r="E28" s="12">
        <v>16</v>
      </c>
      <c r="F28" s="12">
        <f t="shared" si="0"/>
        <v>16</v>
      </c>
      <c r="G28" s="12">
        <f t="shared" si="1"/>
        <v>1</v>
      </c>
      <c r="H28" s="12">
        <v>1</v>
      </c>
    </row>
    <row r="29" spans="2:8" ht="24" thickBot="1" x14ac:dyDescent="0.35">
      <c r="B29" s="15">
        <v>24889</v>
      </c>
      <c r="C29" s="12">
        <v>1</v>
      </c>
      <c r="D29" s="12">
        <v>16</v>
      </c>
      <c r="E29" s="12">
        <v>14</v>
      </c>
      <c r="F29" s="12">
        <f t="shared" si="0"/>
        <v>14</v>
      </c>
      <c r="G29" s="12">
        <f t="shared" si="1"/>
        <v>2</v>
      </c>
      <c r="H29" s="12">
        <v>0</v>
      </c>
    </row>
    <row r="30" spans="2:8" ht="24" thickBot="1" x14ac:dyDescent="0.35">
      <c r="B30" s="15">
        <v>24890</v>
      </c>
      <c r="C30" s="12">
        <v>1</v>
      </c>
      <c r="D30" s="12">
        <v>19</v>
      </c>
      <c r="E30" s="12">
        <v>15</v>
      </c>
      <c r="F30" s="12">
        <f t="shared" si="0"/>
        <v>15</v>
      </c>
      <c r="G30" s="12">
        <f t="shared" si="1"/>
        <v>2</v>
      </c>
      <c r="H30" s="12">
        <v>2</v>
      </c>
    </row>
    <row r="31" spans="2:8" ht="24" thickBot="1" x14ac:dyDescent="0.35">
      <c r="B31" s="15">
        <v>24891</v>
      </c>
      <c r="C31" s="12">
        <v>1</v>
      </c>
      <c r="D31" s="12">
        <v>23</v>
      </c>
      <c r="E31" s="12">
        <v>21</v>
      </c>
      <c r="F31" s="12">
        <f t="shared" si="0"/>
        <v>21</v>
      </c>
      <c r="G31" s="12">
        <f t="shared" si="1"/>
        <v>2</v>
      </c>
      <c r="H31" s="12">
        <v>0</v>
      </c>
    </row>
    <row r="32" spans="2:8" ht="24" thickBot="1" x14ac:dyDescent="0.35">
      <c r="B32" s="15">
        <v>24892</v>
      </c>
      <c r="C32" s="12">
        <v>1</v>
      </c>
      <c r="D32" s="12">
        <v>24</v>
      </c>
      <c r="E32" s="12">
        <v>20</v>
      </c>
      <c r="F32" s="12">
        <f t="shared" si="0"/>
        <v>20</v>
      </c>
      <c r="G32" s="12">
        <f t="shared" si="1"/>
        <v>1</v>
      </c>
      <c r="H32" s="12">
        <v>3</v>
      </c>
    </row>
    <row r="33" spans="2:8" ht="24" thickBot="1" x14ac:dyDescent="0.35">
      <c r="B33" s="15">
        <v>24893</v>
      </c>
      <c r="C33" s="12">
        <v>1</v>
      </c>
      <c r="D33" s="12">
        <v>25</v>
      </c>
      <c r="E33" s="12">
        <v>21</v>
      </c>
      <c r="F33" s="12">
        <f t="shared" si="0"/>
        <v>21</v>
      </c>
      <c r="G33" s="12">
        <f t="shared" si="1"/>
        <v>3</v>
      </c>
      <c r="H33" s="12">
        <v>1</v>
      </c>
    </row>
    <row r="34" spans="2:8" ht="24" thickBot="1" x14ac:dyDescent="0.35">
      <c r="B34" s="15">
        <v>24894</v>
      </c>
      <c r="C34" s="12">
        <v>1</v>
      </c>
      <c r="D34" s="12">
        <v>23</v>
      </c>
      <c r="E34" s="12">
        <v>20</v>
      </c>
      <c r="F34" s="12">
        <f t="shared" si="0"/>
        <v>20</v>
      </c>
      <c r="G34" s="12">
        <f t="shared" si="1"/>
        <v>3</v>
      </c>
      <c r="H34" s="12">
        <v>0</v>
      </c>
    </row>
    <row r="35" spans="2:8" ht="24" thickBot="1" x14ac:dyDescent="0.35">
      <c r="B35" s="15">
        <v>24895</v>
      </c>
      <c r="C35" s="12">
        <v>1</v>
      </c>
      <c r="D35" s="12">
        <v>22</v>
      </c>
      <c r="E35" s="12">
        <v>18</v>
      </c>
      <c r="F35" s="12">
        <f t="shared" si="0"/>
        <v>18</v>
      </c>
      <c r="G35" s="12">
        <f t="shared" si="1"/>
        <v>3</v>
      </c>
      <c r="H35" s="12">
        <v>1</v>
      </c>
    </row>
    <row r="36" spans="2:8" ht="24" thickBot="1" x14ac:dyDescent="0.35">
      <c r="B36" s="15">
        <v>24896</v>
      </c>
      <c r="C36" s="12">
        <v>1</v>
      </c>
      <c r="D36" s="12">
        <v>20</v>
      </c>
      <c r="E36" s="12">
        <v>18</v>
      </c>
      <c r="F36" s="12">
        <f t="shared" si="0"/>
        <v>18</v>
      </c>
      <c r="G36" s="12">
        <f t="shared" si="1"/>
        <v>0</v>
      </c>
      <c r="H36" s="12">
        <v>2</v>
      </c>
    </row>
    <row r="37" spans="2:8" ht="24" thickBot="1" x14ac:dyDescent="0.35">
      <c r="B37" s="14" t="s">
        <v>0</v>
      </c>
      <c r="C37" s="12">
        <f t="shared" ref="C37:H37" si="2">SUM(C9:C36)</f>
        <v>28</v>
      </c>
      <c r="D37" s="16">
        <f t="shared" si="2"/>
        <v>578</v>
      </c>
      <c r="E37" s="16">
        <f t="shared" si="2"/>
        <v>406</v>
      </c>
      <c r="F37" s="16">
        <f t="shared" si="2"/>
        <v>406</v>
      </c>
      <c r="G37" s="16">
        <f t="shared" si="2"/>
        <v>137</v>
      </c>
      <c r="H37" s="16">
        <f t="shared" si="2"/>
        <v>35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  <pageSetup paperSize="9" scale="56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7EF9-9919-4436-9B28-F702EDD947FC}">
  <dimension ref="B1:H40"/>
  <sheetViews>
    <sheetView view="pageBreakPreview" zoomScaleNormal="100" zoomScaleSheetLayoutView="100" workbookViewId="0">
      <selection activeCell="H40" sqref="H40"/>
    </sheetView>
  </sheetViews>
  <sheetFormatPr defaultRowHeight="22.5" x14ac:dyDescent="0.3"/>
  <cols>
    <col min="1" max="1" width="40.375" style="11" customWidth="1"/>
    <col min="2" max="2" width="13.5" style="11" customWidth="1"/>
    <col min="3" max="3" width="9" style="11"/>
    <col min="4" max="4" width="11.5" style="11" customWidth="1"/>
    <col min="5" max="5" width="9" style="11"/>
    <col min="6" max="6" width="11.75" style="11" customWidth="1"/>
    <col min="7" max="7" width="11.625" style="11" customWidth="1"/>
    <col min="8" max="8" width="10.75" style="11" customWidth="1"/>
    <col min="9" max="16384" width="9" style="11"/>
  </cols>
  <sheetData>
    <row r="1" spans="2:8" ht="31.5" customHeight="1" thickBot="1" x14ac:dyDescent="0.35"/>
    <row r="2" spans="2:8" ht="20.25" customHeight="1" x14ac:dyDescent="0.3">
      <c r="B2" s="19" t="s">
        <v>17</v>
      </c>
      <c r="C2" s="20"/>
      <c r="D2" s="20"/>
      <c r="E2" s="20"/>
      <c r="F2" s="20"/>
      <c r="G2" s="20"/>
      <c r="H2" s="21"/>
    </row>
    <row r="3" spans="2:8" ht="24" thickBot="1" x14ac:dyDescent="0.35">
      <c r="B3" s="22" t="s">
        <v>18</v>
      </c>
      <c r="C3" s="23"/>
      <c r="D3" s="23"/>
      <c r="E3" s="23"/>
      <c r="F3" s="23"/>
      <c r="G3" s="23"/>
      <c r="H3" s="24"/>
    </row>
    <row r="4" spans="2:8" ht="20.25" customHeight="1" x14ac:dyDescent="0.3">
      <c r="B4" s="25" t="s">
        <v>19</v>
      </c>
      <c r="C4" s="26"/>
      <c r="D4" s="26"/>
      <c r="E4" s="26"/>
      <c r="F4" s="26"/>
      <c r="G4" s="26"/>
      <c r="H4" s="27"/>
    </row>
    <row r="5" spans="2:8" ht="24" thickBot="1" x14ac:dyDescent="0.35">
      <c r="B5" s="28" t="s">
        <v>32</v>
      </c>
      <c r="C5" s="29"/>
      <c r="D5" s="29"/>
      <c r="E5" s="29"/>
      <c r="F5" s="29"/>
      <c r="G5" s="29"/>
      <c r="H5" s="30"/>
    </row>
    <row r="6" spans="2:8" ht="23.25" x14ac:dyDescent="0.3">
      <c r="B6" s="31" t="s">
        <v>1</v>
      </c>
      <c r="C6" s="31" t="s">
        <v>21</v>
      </c>
      <c r="D6" s="13" t="s">
        <v>22</v>
      </c>
      <c r="E6" s="31" t="s">
        <v>24</v>
      </c>
      <c r="F6" s="31" t="s">
        <v>25</v>
      </c>
      <c r="G6" s="31" t="s">
        <v>26</v>
      </c>
      <c r="H6" s="31" t="s">
        <v>27</v>
      </c>
    </row>
    <row r="7" spans="2:8" ht="46.5" x14ac:dyDescent="0.3">
      <c r="B7" s="32"/>
      <c r="C7" s="32"/>
      <c r="D7" s="13" t="s">
        <v>23</v>
      </c>
      <c r="E7" s="32"/>
      <c r="F7" s="32"/>
      <c r="G7" s="32"/>
      <c r="H7" s="32"/>
    </row>
    <row r="8" spans="2:8" ht="24" thickBot="1" x14ac:dyDescent="0.35">
      <c r="B8" s="33"/>
      <c r="C8" s="33"/>
      <c r="D8" s="12" t="s">
        <v>3</v>
      </c>
      <c r="E8" s="33"/>
      <c r="F8" s="33"/>
      <c r="G8" s="33"/>
      <c r="H8" s="33"/>
    </row>
    <row r="9" spans="2:8" ht="24" thickBot="1" x14ac:dyDescent="0.35">
      <c r="B9" s="15">
        <v>24898</v>
      </c>
      <c r="C9" s="12">
        <v>1</v>
      </c>
      <c r="D9" s="12">
        <v>16</v>
      </c>
      <c r="E9" s="12">
        <v>13</v>
      </c>
      <c r="F9" s="12">
        <f>E9</f>
        <v>13</v>
      </c>
      <c r="G9" s="12">
        <f>D9-F9-H9</f>
        <v>2</v>
      </c>
      <c r="H9" s="12">
        <v>1</v>
      </c>
    </row>
    <row r="10" spans="2:8" ht="24" thickBot="1" x14ac:dyDescent="0.35">
      <c r="B10" s="15">
        <v>24899</v>
      </c>
      <c r="C10" s="12">
        <v>1</v>
      </c>
      <c r="D10" s="12">
        <v>19</v>
      </c>
      <c r="E10" s="12">
        <v>15</v>
      </c>
      <c r="F10" s="12">
        <f t="shared" ref="F10:F39" si="0">E10</f>
        <v>15</v>
      </c>
      <c r="G10" s="12">
        <f t="shared" ref="G10:G39" si="1">D10-F10-H10</f>
        <v>1</v>
      </c>
      <c r="H10" s="12">
        <v>3</v>
      </c>
    </row>
    <row r="11" spans="2:8" ht="24" thickBot="1" x14ac:dyDescent="0.35">
      <c r="B11" s="15">
        <v>24900</v>
      </c>
      <c r="C11" s="12">
        <v>1</v>
      </c>
      <c r="D11" s="12">
        <v>20</v>
      </c>
      <c r="E11" s="12">
        <v>17</v>
      </c>
      <c r="F11" s="12">
        <f t="shared" si="0"/>
        <v>17</v>
      </c>
      <c r="G11" s="12">
        <f t="shared" si="1"/>
        <v>3</v>
      </c>
      <c r="H11" s="12">
        <v>0</v>
      </c>
    </row>
    <row r="12" spans="2:8" ht="24" thickBot="1" x14ac:dyDescent="0.35">
      <c r="B12" s="15">
        <v>24901</v>
      </c>
      <c r="C12" s="12">
        <v>1</v>
      </c>
      <c r="D12" s="12">
        <v>21</v>
      </c>
      <c r="E12" s="12">
        <v>16</v>
      </c>
      <c r="F12" s="12">
        <f t="shared" si="0"/>
        <v>16</v>
      </c>
      <c r="G12" s="12">
        <f t="shared" si="1"/>
        <v>5</v>
      </c>
      <c r="H12" s="12">
        <v>0</v>
      </c>
    </row>
    <row r="13" spans="2:8" ht="24" thickBot="1" x14ac:dyDescent="0.35">
      <c r="B13" s="15">
        <v>24902</v>
      </c>
      <c r="C13" s="12">
        <v>1</v>
      </c>
      <c r="D13" s="12">
        <v>18</v>
      </c>
      <c r="E13" s="12">
        <v>15</v>
      </c>
      <c r="F13" s="12">
        <f t="shared" si="0"/>
        <v>15</v>
      </c>
      <c r="G13" s="12">
        <f t="shared" si="1"/>
        <v>3</v>
      </c>
      <c r="H13" s="12">
        <v>0</v>
      </c>
    </row>
    <row r="14" spans="2:8" ht="24" thickBot="1" x14ac:dyDescent="0.35">
      <c r="B14" s="15">
        <v>24903</v>
      </c>
      <c r="C14" s="12">
        <v>1</v>
      </c>
      <c r="D14" s="12">
        <v>21</v>
      </c>
      <c r="E14" s="12">
        <v>17</v>
      </c>
      <c r="F14" s="12">
        <f t="shared" si="0"/>
        <v>17</v>
      </c>
      <c r="G14" s="12">
        <f t="shared" si="1"/>
        <v>4</v>
      </c>
      <c r="H14" s="12">
        <v>0</v>
      </c>
    </row>
    <row r="15" spans="2:8" ht="24" thickBot="1" x14ac:dyDescent="0.35">
      <c r="B15" s="15">
        <v>24904</v>
      </c>
      <c r="C15" s="12">
        <v>1</v>
      </c>
      <c r="D15" s="12">
        <v>22</v>
      </c>
      <c r="E15" s="12">
        <v>19</v>
      </c>
      <c r="F15" s="12">
        <f t="shared" si="0"/>
        <v>19</v>
      </c>
      <c r="G15" s="12">
        <f t="shared" si="1"/>
        <v>2</v>
      </c>
      <c r="H15" s="12">
        <v>1</v>
      </c>
    </row>
    <row r="16" spans="2:8" ht="24" thickBot="1" x14ac:dyDescent="0.35">
      <c r="B16" s="15">
        <v>24905</v>
      </c>
      <c r="C16" s="12">
        <v>1</v>
      </c>
      <c r="D16" s="12">
        <v>23</v>
      </c>
      <c r="E16" s="12">
        <v>19</v>
      </c>
      <c r="F16" s="12">
        <f t="shared" si="0"/>
        <v>19</v>
      </c>
      <c r="G16" s="12">
        <f t="shared" si="1"/>
        <v>2</v>
      </c>
      <c r="H16" s="12">
        <v>2</v>
      </c>
    </row>
    <row r="17" spans="2:8" ht="24" thickBot="1" x14ac:dyDescent="0.35">
      <c r="B17" s="15">
        <v>24906</v>
      </c>
      <c r="C17" s="12">
        <v>1</v>
      </c>
      <c r="D17" s="12">
        <v>24</v>
      </c>
      <c r="E17" s="12">
        <v>18</v>
      </c>
      <c r="F17" s="12">
        <f t="shared" si="0"/>
        <v>18</v>
      </c>
      <c r="G17" s="12">
        <f t="shared" si="1"/>
        <v>3</v>
      </c>
      <c r="H17" s="12">
        <v>3</v>
      </c>
    </row>
    <row r="18" spans="2:8" ht="24" thickBot="1" x14ac:dyDescent="0.35">
      <c r="B18" s="15">
        <v>24907</v>
      </c>
      <c r="C18" s="12">
        <v>1</v>
      </c>
      <c r="D18" s="12">
        <v>25</v>
      </c>
      <c r="E18" s="12">
        <v>22</v>
      </c>
      <c r="F18" s="12">
        <f t="shared" si="0"/>
        <v>22</v>
      </c>
      <c r="G18" s="12">
        <f t="shared" si="1"/>
        <v>1</v>
      </c>
      <c r="H18" s="12">
        <v>2</v>
      </c>
    </row>
    <row r="19" spans="2:8" ht="24" thickBot="1" x14ac:dyDescent="0.35">
      <c r="B19" s="15">
        <v>24908</v>
      </c>
      <c r="C19" s="12">
        <v>1</v>
      </c>
      <c r="D19" s="12">
        <v>26</v>
      </c>
      <c r="E19" s="12">
        <v>20</v>
      </c>
      <c r="F19" s="12">
        <f t="shared" si="0"/>
        <v>20</v>
      </c>
      <c r="G19" s="12">
        <f t="shared" si="1"/>
        <v>5</v>
      </c>
      <c r="H19" s="12">
        <v>1</v>
      </c>
    </row>
    <row r="20" spans="2:8" ht="24" thickBot="1" x14ac:dyDescent="0.35">
      <c r="B20" s="15">
        <v>24909</v>
      </c>
      <c r="C20" s="12">
        <v>1</v>
      </c>
      <c r="D20" s="12">
        <v>22</v>
      </c>
      <c r="E20" s="12">
        <v>18</v>
      </c>
      <c r="F20" s="12">
        <f t="shared" si="0"/>
        <v>18</v>
      </c>
      <c r="G20" s="12">
        <f t="shared" si="1"/>
        <v>3</v>
      </c>
      <c r="H20" s="12">
        <v>1</v>
      </c>
    </row>
    <row r="21" spans="2:8" ht="24" thickBot="1" x14ac:dyDescent="0.35">
      <c r="B21" s="15">
        <v>24910</v>
      </c>
      <c r="C21" s="12">
        <v>1</v>
      </c>
      <c r="D21" s="12">
        <v>20</v>
      </c>
      <c r="E21" s="12">
        <v>19</v>
      </c>
      <c r="F21" s="12">
        <f t="shared" si="0"/>
        <v>19</v>
      </c>
      <c r="G21" s="12">
        <f t="shared" si="1"/>
        <v>1</v>
      </c>
      <c r="H21" s="12">
        <v>0</v>
      </c>
    </row>
    <row r="22" spans="2:8" ht="24" thickBot="1" x14ac:dyDescent="0.35">
      <c r="B22" s="15">
        <v>24911</v>
      </c>
      <c r="C22" s="12">
        <v>1</v>
      </c>
      <c r="D22" s="12">
        <v>18</v>
      </c>
      <c r="E22" s="12">
        <v>16</v>
      </c>
      <c r="F22" s="12">
        <f t="shared" si="0"/>
        <v>16</v>
      </c>
      <c r="G22" s="12">
        <f t="shared" si="1"/>
        <v>1</v>
      </c>
      <c r="H22" s="12">
        <v>1</v>
      </c>
    </row>
    <row r="23" spans="2:8" ht="24" thickBot="1" x14ac:dyDescent="0.35">
      <c r="B23" s="15">
        <v>24912</v>
      </c>
      <c r="C23" s="12">
        <v>1</v>
      </c>
      <c r="D23" s="12">
        <v>19</v>
      </c>
      <c r="E23" s="12">
        <v>15</v>
      </c>
      <c r="F23" s="12">
        <f t="shared" si="0"/>
        <v>15</v>
      </c>
      <c r="G23" s="12">
        <f t="shared" si="1"/>
        <v>4</v>
      </c>
      <c r="H23" s="12">
        <v>0</v>
      </c>
    </row>
    <row r="24" spans="2:8" ht="24" thickBot="1" x14ac:dyDescent="0.35">
      <c r="B24" s="15">
        <v>24913</v>
      </c>
      <c r="C24" s="12">
        <v>1</v>
      </c>
      <c r="D24" s="12">
        <v>21</v>
      </c>
      <c r="E24" s="12">
        <v>17</v>
      </c>
      <c r="F24" s="12">
        <f t="shared" si="0"/>
        <v>17</v>
      </c>
      <c r="G24" s="12">
        <f t="shared" si="1"/>
        <v>4</v>
      </c>
      <c r="H24" s="12">
        <v>0</v>
      </c>
    </row>
    <row r="25" spans="2:8" ht="24" thickBot="1" x14ac:dyDescent="0.35">
      <c r="B25" s="15">
        <v>24914</v>
      </c>
      <c r="C25" s="12">
        <v>1</v>
      </c>
      <c r="D25" s="12">
        <v>20</v>
      </c>
      <c r="E25" s="12">
        <v>18</v>
      </c>
      <c r="F25" s="12">
        <f t="shared" si="0"/>
        <v>18</v>
      </c>
      <c r="G25" s="12">
        <f t="shared" si="1"/>
        <v>1</v>
      </c>
      <c r="H25" s="12">
        <v>1</v>
      </c>
    </row>
    <row r="26" spans="2:8" ht="24" thickBot="1" x14ac:dyDescent="0.35">
      <c r="B26" s="15">
        <v>24915</v>
      </c>
      <c r="C26" s="12">
        <v>1</v>
      </c>
      <c r="D26" s="12">
        <v>21</v>
      </c>
      <c r="E26" s="12">
        <v>17</v>
      </c>
      <c r="F26" s="12">
        <f t="shared" si="0"/>
        <v>17</v>
      </c>
      <c r="G26" s="12">
        <f t="shared" si="1"/>
        <v>2</v>
      </c>
      <c r="H26" s="12">
        <v>2</v>
      </c>
    </row>
    <row r="27" spans="2:8" ht="24" thickBot="1" x14ac:dyDescent="0.35">
      <c r="B27" s="15">
        <v>24916</v>
      </c>
      <c r="C27" s="12">
        <v>1</v>
      </c>
      <c r="D27" s="12">
        <v>20</v>
      </c>
      <c r="E27" s="12">
        <v>16</v>
      </c>
      <c r="F27" s="12">
        <f t="shared" si="0"/>
        <v>16</v>
      </c>
      <c r="G27" s="12">
        <f t="shared" si="1"/>
        <v>3</v>
      </c>
      <c r="H27" s="12">
        <v>1</v>
      </c>
    </row>
    <row r="28" spans="2:8" ht="24" thickBot="1" x14ac:dyDescent="0.35">
      <c r="B28" s="15">
        <v>24917</v>
      </c>
      <c r="C28" s="12">
        <v>1</v>
      </c>
      <c r="D28" s="12">
        <v>29</v>
      </c>
      <c r="E28" s="12">
        <v>25</v>
      </c>
      <c r="F28" s="12">
        <f t="shared" si="0"/>
        <v>25</v>
      </c>
      <c r="G28" s="12">
        <f t="shared" si="1"/>
        <v>4</v>
      </c>
      <c r="H28" s="12">
        <v>0</v>
      </c>
    </row>
    <row r="29" spans="2:8" ht="24" thickBot="1" x14ac:dyDescent="0.35">
      <c r="B29" s="15">
        <v>24918</v>
      </c>
      <c r="C29" s="12">
        <v>1</v>
      </c>
      <c r="D29" s="12">
        <v>27</v>
      </c>
      <c r="E29" s="12">
        <v>26</v>
      </c>
      <c r="F29" s="12">
        <f t="shared" si="0"/>
        <v>26</v>
      </c>
      <c r="G29" s="12">
        <f t="shared" si="1"/>
        <v>0</v>
      </c>
      <c r="H29" s="12">
        <v>1</v>
      </c>
    </row>
    <row r="30" spans="2:8" ht="24" thickBot="1" x14ac:dyDescent="0.35">
      <c r="B30" s="15">
        <v>24919</v>
      </c>
      <c r="C30" s="12">
        <v>1</v>
      </c>
      <c r="D30" s="12">
        <v>29</v>
      </c>
      <c r="E30" s="12">
        <v>23</v>
      </c>
      <c r="F30" s="12">
        <f t="shared" si="0"/>
        <v>23</v>
      </c>
      <c r="G30" s="12">
        <f t="shared" si="1"/>
        <v>6</v>
      </c>
      <c r="H30" s="12">
        <v>0</v>
      </c>
    </row>
    <row r="31" spans="2:8" ht="24" thickBot="1" x14ac:dyDescent="0.35">
      <c r="B31" s="15">
        <v>24920</v>
      </c>
      <c r="C31" s="12">
        <v>1</v>
      </c>
      <c r="D31" s="12">
        <v>26</v>
      </c>
      <c r="E31" s="12">
        <v>22</v>
      </c>
      <c r="F31" s="12">
        <f t="shared" si="0"/>
        <v>22</v>
      </c>
      <c r="G31" s="12">
        <f t="shared" si="1"/>
        <v>3</v>
      </c>
      <c r="H31" s="12">
        <v>1</v>
      </c>
    </row>
    <row r="32" spans="2:8" ht="24" thickBot="1" x14ac:dyDescent="0.35">
      <c r="B32" s="15">
        <v>24921</v>
      </c>
      <c r="C32" s="12">
        <v>1</v>
      </c>
      <c r="D32" s="12">
        <v>24</v>
      </c>
      <c r="E32" s="12">
        <v>23</v>
      </c>
      <c r="F32" s="12">
        <f t="shared" si="0"/>
        <v>23</v>
      </c>
      <c r="G32" s="12">
        <f t="shared" si="1"/>
        <v>1</v>
      </c>
      <c r="H32" s="12">
        <v>0</v>
      </c>
    </row>
    <row r="33" spans="2:8" ht="24" thickBot="1" x14ac:dyDescent="0.35">
      <c r="B33" s="15">
        <v>24922</v>
      </c>
      <c r="C33" s="12">
        <v>1</v>
      </c>
      <c r="D33" s="12">
        <v>21</v>
      </c>
      <c r="E33" s="12">
        <v>17</v>
      </c>
      <c r="F33" s="12">
        <f t="shared" si="0"/>
        <v>17</v>
      </c>
      <c r="G33" s="12">
        <f t="shared" si="1"/>
        <v>2</v>
      </c>
      <c r="H33" s="12">
        <v>2</v>
      </c>
    </row>
    <row r="34" spans="2:8" ht="24" thickBot="1" x14ac:dyDescent="0.35">
      <c r="B34" s="15">
        <v>24923</v>
      </c>
      <c r="C34" s="12">
        <v>1</v>
      </c>
      <c r="D34" s="12">
        <v>20</v>
      </c>
      <c r="E34" s="12">
        <v>18</v>
      </c>
      <c r="F34" s="12">
        <f t="shared" si="0"/>
        <v>18</v>
      </c>
      <c r="G34" s="12">
        <f t="shared" si="1"/>
        <v>1</v>
      </c>
      <c r="H34" s="12">
        <v>1</v>
      </c>
    </row>
    <row r="35" spans="2:8" ht="24" thickBot="1" x14ac:dyDescent="0.35">
      <c r="B35" s="15">
        <v>24924</v>
      </c>
      <c r="C35" s="12">
        <v>1</v>
      </c>
      <c r="D35" s="12">
        <v>21</v>
      </c>
      <c r="E35" s="12">
        <v>19</v>
      </c>
      <c r="F35" s="12">
        <f t="shared" si="0"/>
        <v>19</v>
      </c>
      <c r="G35" s="12">
        <f t="shared" si="1"/>
        <v>0</v>
      </c>
      <c r="H35" s="12">
        <v>2</v>
      </c>
    </row>
    <row r="36" spans="2:8" ht="24" thickBot="1" x14ac:dyDescent="0.35">
      <c r="B36" s="15">
        <v>24925</v>
      </c>
      <c r="C36" s="12">
        <v>1</v>
      </c>
      <c r="D36" s="12">
        <v>20</v>
      </c>
      <c r="E36" s="12">
        <v>17</v>
      </c>
      <c r="F36" s="12">
        <f t="shared" si="0"/>
        <v>17</v>
      </c>
      <c r="G36" s="12">
        <f t="shared" si="1"/>
        <v>3</v>
      </c>
      <c r="H36" s="12">
        <v>0</v>
      </c>
    </row>
    <row r="37" spans="2:8" ht="24" thickBot="1" x14ac:dyDescent="0.35">
      <c r="B37" s="15">
        <v>24926</v>
      </c>
      <c r="C37" s="12">
        <v>1</v>
      </c>
      <c r="D37" s="12">
        <v>21</v>
      </c>
      <c r="E37" s="12">
        <v>18</v>
      </c>
      <c r="F37" s="12">
        <f t="shared" si="0"/>
        <v>18</v>
      </c>
      <c r="G37" s="12">
        <f t="shared" si="1"/>
        <v>3</v>
      </c>
      <c r="H37" s="12">
        <v>0</v>
      </c>
    </row>
    <row r="38" spans="2:8" ht="24" thickBot="1" x14ac:dyDescent="0.35">
      <c r="B38" s="15">
        <v>24927</v>
      </c>
      <c r="C38" s="12">
        <v>1</v>
      </c>
      <c r="D38" s="12">
        <v>23</v>
      </c>
      <c r="E38" s="12">
        <v>19</v>
      </c>
      <c r="F38" s="12">
        <f t="shared" si="0"/>
        <v>19</v>
      </c>
      <c r="G38" s="12">
        <f t="shared" si="1"/>
        <v>3</v>
      </c>
      <c r="H38" s="12">
        <v>1</v>
      </c>
    </row>
    <row r="39" spans="2:8" ht="24" thickBot="1" x14ac:dyDescent="0.35">
      <c r="B39" s="15">
        <v>24928</v>
      </c>
      <c r="C39" s="12">
        <v>1</v>
      </c>
      <c r="D39" s="12">
        <v>22</v>
      </c>
      <c r="E39" s="12">
        <v>17</v>
      </c>
      <c r="F39" s="12">
        <f t="shared" si="0"/>
        <v>17</v>
      </c>
      <c r="G39" s="12">
        <f t="shared" si="1"/>
        <v>3</v>
      </c>
      <c r="H39" s="12">
        <v>2</v>
      </c>
    </row>
    <row r="40" spans="2:8" ht="24" thickBot="1" x14ac:dyDescent="0.35">
      <c r="B40" s="14" t="s">
        <v>0</v>
      </c>
      <c r="C40" s="12">
        <f t="shared" ref="C40:H40" si="2">SUM(C9:C39)</f>
        <v>31</v>
      </c>
      <c r="D40" s="16">
        <f t="shared" si="2"/>
        <v>679</v>
      </c>
      <c r="E40" s="16">
        <f t="shared" si="2"/>
        <v>571</v>
      </c>
      <c r="F40" s="16">
        <f t="shared" si="2"/>
        <v>571</v>
      </c>
      <c r="G40" s="16">
        <f t="shared" si="2"/>
        <v>79</v>
      </c>
      <c r="H40" s="16">
        <f t="shared" si="2"/>
        <v>29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  <pageSetup paperSize="9" scale="56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68532-4917-4C13-812A-C49FE1A3D548}">
  <dimension ref="A1:H993"/>
  <sheetViews>
    <sheetView tabSelected="1" view="pageBreakPreview" zoomScaleNormal="100" zoomScaleSheetLayoutView="100" workbookViewId="0">
      <selection activeCell="I2" sqref="I2"/>
    </sheetView>
  </sheetViews>
  <sheetFormatPr defaultColWidth="15.875" defaultRowHeight="15" customHeight="1" x14ac:dyDescent="0.4"/>
  <cols>
    <col min="1" max="1" width="6.875" style="36" customWidth="1"/>
    <col min="2" max="7" width="15.875" style="36"/>
    <col min="8" max="8" width="21" style="36" customWidth="1"/>
    <col min="9" max="16384" width="15.875" style="36"/>
  </cols>
  <sheetData>
    <row r="1" spans="1:8" s="36" customFormat="1" ht="82.5" customHeight="1" x14ac:dyDescent="0.4">
      <c r="B1" s="34" t="s">
        <v>33</v>
      </c>
      <c r="C1" s="35"/>
      <c r="D1" s="35"/>
      <c r="E1" s="35"/>
      <c r="F1" s="35"/>
      <c r="G1" s="35"/>
      <c r="H1" s="35"/>
    </row>
    <row r="2" spans="1:8" s="36" customFormat="1" ht="54" customHeight="1" x14ac:dyDescent="0.4">
      <c r="B2" s="37" t="s">
        <v>37</v>
      </c>
      <c r="C2" s="38"/>
      <c r="D2" s="38"/>
      <c r="E2" s="38"/>
      <c r="F2" s="38"/>
      <c r="G2" s="38"/>
      <c r="H2" s="39"/>
    </row>
    <row r="3" spans="1:8" s="36" customFormat="1" ht="33" customHeight="1" x14ac:dyDescent="0.4">
      <c r="A3" s="40"/>
      <c r="B3" s="41" t="s">
        <v>1</v>
      </c>
      <c r="C3" s="41" t="s">
        <v>2</v>
      </c>
      <c r="D3" s="42" t="s">
        <v>5</v>
      </c>
      <c r="E3" s="43" t="s">
        <v>6</v>
      </c>
      <c r="F3" s="43" t="s">
        <v>34</v>
      </c>
      <c r="G3" s="43" t="s">
        <v>8</v>
      </c>
      <c r="H3" s="43" t="s">
        <v>35</v>
      </c>
    </row>
    <row r="4" spans="1:8" s="36" customFormat="1" ht="21" customHeight="1" x14ac:dyDescent="0.4">
      <c r="A4" s="40"/>
      <c r="B4" s="44"/>
      <c r="C4" s="44"/>
      <c r="D4" s="45" t="s">
        <v>3</v>
      </c>
      <c r="E4" s="45" t="s">
        <v>3</v>
      </c>
      <c r="F4" s="46" t="s">
        <v>36</v>
      </c>
      <c r="G4" s="45" t="s">
        <v>3</v>
      </c>
      <c r="H4" s="45" t="s">
        <v>3</v>
      </c>
    </row>
    <row r="5" spans="1:8" s="47" customFormat="1" ht="19.5" customHeight="1" x14ac:dyDescent="0.2">
      <c r="B5" s="48">
        <v>243892</v>
      </c>
      <c r="C5" s="49">
        <v>3</v>
      </c>
      <c r="D5" s="49">
        <v>569</v>
      </c>
      <c r="E5" s="49">
        <f>F5</f>
        <v>104</v>
      </c>
      <c r="F5" s="49">
        <v>104</v>
      </c>
      <c r="G5" s="49">
        <f>D5-F5-H5</f>
        <v>443</v>
      </c>
      <c r="H5" s="49">
        <v>22</v>
      </c>
    </row>
    <row r="6" spans="1:8" s="47" customFormat="1" ht="19.5" customHeight="1" x14ac:dyDescent="0.2">
      <c r="B6" s="48">
        <v>243923</v>
      </c>
      <c r="C6" s="49">
        <v>3</v>
      </c>
      <c r="D6" s="49">
        <v>540</v>
      </c>
      <c r="E6" s="49">
        <f t="shared" ref="E6:E10" si="0">F6</f>
        <v>98</v>
      </c>
      <c r="F6" s="49">
        <v>98</v>
      </c>
      <c r="G6" s="49">
        <f t="shared" ref="G6:G10" si="1">D6-F6-H6</f>
        <v>426</v>
      </c>
      <c r="H6" s="49">
        <v>16</v>
      </c>
    </row>
    <row r="7" spans="1:8" s="47" customFormat="1" ht="19.5" customHeight="1" x14ac:dyDescent="0.2">
      <c r="B7" s="48">
        <v>243953</v>
      </c>
      <c r="C7" s="49">
        <v>3</v>
      </c>
      <c r="D7" s="49">
        <v>1134</v>
      </c>
      <c r="E7" s="49">
        <f t="shared" si="0"/>
        <v>150</v>
      </c>
      <c r="F7" s="49">
        <v>150</v>
      </c>
      <c r="G7" s="49">
        <f t="shared" si="1"/>
        <v>955</v>
      </c>
      <c r="H7" s="49">
        <v>29</v>
      </c>
    </row>
    <row r="8" spans="1:8" s="47" customFormat="1" ht="19.5" customHeight="1" x14ac:dyDescent="0.2">
      <c r="B8" s="48">
        <v>243984</v>
      </c>
      <c r="C8" s="49">
        <v>3</v>
      </c>
      <c r="D8" s="49">
        <v>953</v>
      </c>
      <c r="E8" s="49">
        <f t="shared" si="0"/>
        <v>67</v>
      </c>
      <c r="F8" s="49">
        <v>67</v>
      </c>
      <c r="G8" s="49">
        <f t="shared" si="1"/>
        <v>863</v>
      </c>
      <c r="H8" s="49">
        <v>23</v>
      </c>
    </row>
    <row r="9" spans="1:8" s="47" customFormat="1" ht="19.5" customHeight="1" x14ac:dyDescent="0.2">
      <c r="B9" s="48">
        <v>244015</v>
      </c>
      <c r="C9" s="49">
        <v>3</v>
      </c>
      <c r="D9" s="49">
        <v>637</v>
      </c>
      <c r="E9" s="49">
        <f t="shared" si="0"/>
        <v>72</v>
      </c>
      <c r="F9" s="49">
        <v>72</v>
      </c>
      <c r="G9" s="49">
        <f t="shared" si="1"/>
        <v>535</v>
      </c>
      <c r="H9" s="49">
        <v>30</v>
      </c>
    </row>
    <row r="10" spans="1:8" s="47" customFormat="1" ht="19.5" customHeight="1" x14ac:dyDescent="0.2">
      <c r="B10" s="48">
        <v>244044</v>
      </c>
      <c r="C10" s="49">
        <v>3</v>
      </c>
      <c r="D10" s="49">
        <v>927</v>
      </c>
      <c r="E10" s="49">
        <f t="shared" si="0"/>
        <v>53</v>
      </c>
      <c r="F10" s="49">
        <v>53</v>
      </c>
      <c r="G10" s="49">
        <f t="shared" si="1"/>
        <v>546</v>
      </c>
      <c r="H10" s="49">
        <v>328</v>
      </c>
    </row>
    <row r="11" spans="1:8" s="36" customFormat="1" ht="19.5" customHeight="1" x14ac:dyDescent="0.4">
      <c r="B11" s="49" t="s">
        <v>0</v>
      </c>
      <c r="C11" s="49">
        <v>3</v>
      </c>
      <c r="D11" s="49">
        <f>SUM(D5:D10)</f>
        <v>4760</v>
      </c>
      <c r="E11" s="49">
        <f t="shared" ref="E11:H11" si="2">SUM(E5:E10)</f>
        <v>544</v>
      </c>
      <c r="F11" s="49">
        <f t="shared" si="2"/>
        <v>544</v>
      </c>
      <c r="G11" s="49">
        <f t="shared" si="2"/>
        <v>3768</v>
      </c>
      <c r="H11" s="49">
        <f t="shared" si="2"/>
        <v>448</v>
      </c>
    </row>
    <row r="12" spans="1:8" s="36" customFormat="1" ht="14.25" customHeight="1" x14ac:dyDescent="0.4">
      <c r="B12" s="50"/>
      <c r="C12" s="51"/>
      <c r="D12" s="51"/>
      <c r="E12" s="51"/>
      <c r="F12" s="51"/>
    </row>
    <row r="13" spans="1:8" s="36" customFormat="1" ht="14.25" customHeight="1" x14ac:dyDescent="0.4"/>
    <row r="14" spans="1:8" s="36" customFormat="1" ht="14.25" customHeight="1" x14ac:dyDescent="0.4"/>
    <row r="15" spans="1:8" s="36" customFormat="1" ht="14.25" customHeight="1" x14ac:dyDescent="0.4"/>
    <row r="16" spans="1:8" s="36" customFormat="1" ht="14.25" customHeight="1" x14ac:dyDescent="0.4"/>
    <row r="17" s="36" customFormat="1" ht="14.25" customHeight="1" x14ac:dyDescent="0.4"/>
    <row r="18" s="36" customFormat="1" ht="14.25" customHeight="1" x14ac:dyDescent="0.4"/>
    <row r="19" s="36" customFormat="1" ht="33" customHeight="1" x14ac:dyDescent="0.4"/>
    <row r="20" s="36" customFormat="1" ht="14.25" customHeight="1" x14ac:dyDescent="0.4"/>
    <row r="21" s="36" customFormat="1" ht="14.25" customHeight="1" x14ac:dyDescent="0.4"/>
    <row r="22" s="36" customFormat="1" ht="14.25" customHeight="1" x14ac:dyDescent="0.4"/>
    <row r="23" s="36" customFormat="1" ht="14.25" customHeight="1" x14ac:dyDescent="0.4"/>
    <row r="24" s="36" customFormat="1" ht="14.25" customHeight="1" x14ac:dyDescent="0.4"/>
    <row r="25" s="36" customFormat="1" ht="14.25" customHeight="1" x14ac:dyDescent="0.4"/>
    <row r="26" s="36" customFormat="1" ht="14.25" customHeight="1" x14ac:dyDescent="0.4"/>
    <row r="27" s="36" customFormat="1" ht="14.25" customHeight="1" x14ac:dyDescent="0.4"/>
    <row r="28" s="36" customFormat="1" ht="14.25" customHeight="1" x14ac:dyDescent="0.4"/>
    <row r="29" s="36" customFormat="1" ht="14.25" customHeight="1" x14ac:dyDescent="0.4"/>
    <row r="30" s="36" customFormat="1" ht="14.25" customHeight="1" x14ac:dyDescent="0.4"/>
    <row r="31" s="36" customFormat="1" ht="14.25" customHeight="1" x14ac:dyDescent="0.4"/>
    <row r="32" s="36" customFormat="1" ht="14.25" customHeight="1" x14ac:dyDescent="0.4"/>
    <row r="33" s="36" customFormat="1" ht="14.25" customHeight="1" x14ac:dyDescent="0.4"/>
    <row r="34" s="36" customFormat="1" ht="14.25" customHeight="1" x14ac:dyDescent="0.4"/>
    <row r="35" s="36" customFormat="1" ht="14.25" customHeight="1" x14ac:dyDescent="0.4"/>
    <row r="36" s="36" customFormat="1" ht="14.25" customHeight="1" x14ac:dyDescent="0.4"/>
    <row r="37" s="36" customFormat="1" ht="14.25" customHeight="1" x14ac:dyDescent="0.4"/>
    <row r="38" s="36" customFormat="1" ht="14.25" customHeight="1" x14ac:dyDescent="0.4"/>
    <row r="39" s="36" customFormat="1" ht="14.25" customHeight="1" x14ac:dyDescent="0.4"/>
    <row r="40" s="36" customFormat="1" ht="14.25" customHeight="1" x14ac:dyDescent="0.4"/>
    <row r="41" s="36" customFormat="1" ht="14.25" customHeight="1" x14ac:dyDescent="0.4"/>
    <row r="42" s="36" customFormat="1" ht="14.25" customHeight="1" x14ac:dyDescent="0.4"/>
    <row r="43" s="36" customFormat="1" ht="14.25" customHeight="1" x14ac:dyDescent="0.4"/>
    <row r="44" s="36" customFormat="1" ht="14.25" customHeight="1" x14ac:dyDescent="0.4"/>
    <row r="45" s="36" customFormat="1" ht="14.25" customHeight="1" x14ac:dyDescent="0.4"/>
    <row r="46" s="36" customFormat="1" ht="14.25" customHeight="1" x14ac:dyDescent="0.4"/>
    <row r="47" s="36" customFormat="1" ht="14.25" customHeight="1" x14ac:dyDescent="0.4"/>
    <row r="48" s="36" customFormat="1" ht="14.25" customHeight="1" x14ac:dyDescent="0.4"/>
    <row r="49" s="36" customFormat="1" ht="14.25" customHeight="1" x14ac:dyDescent="0.4"/>
    <row r="50" s="36" customFormat="1" ht="14.25" customHeight="1" x14ac:dyDescent="0.4"/>
    <row r="51" s="36" customFormat="1" ht="14.25" customHeight="1" x14ac:dyDescent="0.4"/>
    <row r="52" s="36" customFormat="1" ht="14.25" customHeight="1" x14ac:dyDescent="0.4"/>
    <row r="53" s="36" customFormat="1" ht="14.25" customHeight="1" x14ac:dyDescent="0.4"/>
    <row r="54" s="36" customFormat="1" ht="14.25" customHeight="1" x14ac:dyDescent="0.4"/>
    <row r="55" s="36" customFormat="1" ht="14.25" customHeight="1" x14ac:dyDescent="0.4"/>
    <row r="56" s="36" customFormat="1" ht="14.25" customHeight="1" x14ac:dyDescent="0.4"/>
    <row r="57" s="36" customFormat="1" ht="14.25" customHeight="1" x14ac:dyDescent="0.4"/>
    <row r="58" s="36" customFormat="1" ht="14.25" customHeight="1" x14ac:dyDescent="0.4"/>
    <row r="59" s="36" customFormat="1" ht="14.25" customHeight="1" x14ac:dyDescent="0.4"/>
    <row r="60" s="36" customFormat="1" ht="14.25" customHeight="1" x14ac:dyDescent="0.4"/>
    <row r="61" s="36" customFormat="1" ht="14.25" customHeight="1" x14ac:dyDescent="0.4"/>
    <row r="62" s="36" customFormat="1" ht="14.25" customHeight="1" x14ac:dyDescent="0.4"/>
    <row r="63" s="36" customFormat="1" ht="14.25" customHeight="1" x14ac:dyDescent="0.4"/>
    <row r="64" s="36" customFormat="1" ht="14.25" customHeight="1" x14ac:dyDescent="0.4"/>
    <row r="65" s="36" customFormat="1" ht="14.25" customHeight="1" x14ac:dyDescent="0.4"/>
    <row r="66" s="36" customFormat="1" ht="14.25" customHeight="1" x14ac:dyDescent="0.4"/>
    <row r="67" s="36" customFormat="1" ht="14.25" customHeight="1" x14ac:dyDescent="0.4"/>
    <row r="68" s="36" customFormat="1" ht="14.25" customHeight="1" x14ac:dyDescent="0.4"/>
    <row r="69" s="36" customFormat="1" ht="14.25" customHeight="1" x14ac:dyDescent="0.4"/>
    <row r="70" s="36" customFormat="1" ht="14.25" customHeight="1" x14ac:dyDescent="0.4"/>
    <row r="71" s="36" customFormat="1" ht="14.25" customHeight="1" x14ac:dyDescent="0.4"/>
    <row r="72" s="36" customFormat="1" ht="14.25" customHeight="1" x14ac:dyDescent="0.4"/>
    <row r="73" s="36" customFormat="1" ht="14.25" customHeight="1" x14ac:dyDescent="0.4"/>
    <row r="74" s="36" customFormat="1" ht="14.25" customHeight="1" x14ac:dyDescent="0.4"/>
    <row r="75" s="36" customFormat="1" ht="14.25" customHeight="1" x14ac:dyDescent="0.4"/>
    <row r="76" s="36" customFormat="1" ht="14.25" customHeight="1" x14ac:dyDescent="0.4"/>
    <row r="77" s="36" customFormat="1" ht="14.25" customHeight="1" x14ac:dyDescent="0.4"/>
    <row r="78" s="36" customFormat="1" ht="14.25" customHeight="1" x14ac:dyDescent="0.4"/>
    <row r="79" s="36" customFormat="1" ht="14.25" customHeight="1" x14ac:dyDescent="0.4"/>
    <row r="80" s="36" customFormat="1" ht="14.25" customHeight="1" x14ac:dyDescent="0.4"/>
    <row r="81" s="36" customFormat="1" ht="14.25" customHeight="1" x14ac:dyDescent="0.4"/>
    <row r="82" s="36" customFormat="1" ht="14.25" customHeight="1" x14ac:dyDescent="0.4"/>
    <row r="83" s="36" customFormat="1" ht="14.25" customHeight="1" x14ac:dyDescent="0.4"/>
    <row r="84" s="36" customFormat="1" ht="14.25" customHeight="1" x14ac:dyDescent="0.4"/>
    <row r="85" s="36" customFormat="1" ht="14.25" customHeight="1" x14ac:dyDescent="0.4"/>
    <row r="86" s="36" customFormat="1" ht="14.25" customHeight="1" x14ac:dyDescent="0.4"/>
    <row r="87" s="36" customFormat="1" ht="14.25" customHeight="1" x14ac:dyDescent="0.4"/>
    <row r="88" s="36" customFormat="1" ht="14.25" customHeight="1" x14ac:dyDescent="0.4"/>
    <row r="89" s="36" customFormat="1" ht="14.25" customHeight="1" x14ac:dyDescent="0.4"/>
    <row r="90" s="36" customFormat="1" ht="14.25" customHeight="1" x14ac:dyDescent="0.4"/>
    <row r="91" s="36" customFormat="1" ht="14.25" customHeight="1" x14ac:dyDescent="0.4"/>
    <row r="92" s="36" customFormat="1" ht="14.25" customHeight="1" x14ac:dyDescent="0.4"/>
    <row r="93" s="36" customFormat="1" ht="14.25" customHeight="1" x14ac:dyDescent="0.4"/>
    <row r="94" s="36" customFormat="1" ht="14.25" customHeight="1" x14ac:dyDescent="0.4"/>
    <row r="95" s="36" customFormat="1" ht="14.25" customHeight="1" x14ac:dyDescent="0.4"/>
    <row r="96" s="36" customFormat="1" ht="14.25" customHeight="1" x14ac:dyDescent="0.4"/>
    <row r="97" s="36" customFormat="1" ht="14.25" customHeight="1" x14ac:dyDescent="0.4"/>
    <row r="98" s="36" customFormat="1" ht="14.25" customHeight="1" x14ac:dyDescent="0.4"/>
    <row r="99" s="36" customFormat="1" ht="14.25" customHeight="1" x14ac:dyDescent="0.4"/>
    <row r="100" s="36" customFormat="1" ht="14.25" customHeight="1" x14ac:dyDescent="0.4"/>
    <row r="101" s="36" customFormat="1" ht="14.25" customHeight="1" x14ac:dyDescent="0.4"/>
    <row r="102" s="36" customFormat="1" ht="14.25" customHeight="1" x14ac:dyDescent="0.4"/>
    <row r="103" s="36" customFormat="1" ht="14.25" customHeight="1" x14ac:dyDescent="0.4"/>
    <row r="104" s="36" customFormat="1" ht="14.25" customHeight="1" x14ac:dyDescent="0.4"/>
    <row r="105" s="36" customFormat="1" ht="14.25" customHeight="1" x14ac:dyDescent="0.4"/>
    <row r="106" s="36" customFormat="1" ht="14.25" customHeight="1" x14ac:dyDescent="0.4"/>
    <row r="107" s="36" customFormat="1" ht="14.25" customHeight="1" x14ac:dyDescent="0.4"/>
    <row r="108" s="36" customFormat="1" ht="14.25" customHeight="1" x14ac:dyDescent="0.4"/>
    <row r="109" s="36" customFormat="1" ht="14.25" customHeight="1" x14ac:dyDescent="0.4"/>
    <row r="110" s="36" customFormat="1" ht="14.25" customHeight="1" x14ac:dyDescent="0.4"/>
    <row r="111" s="36" customFormat="1" ht="14.25" customHeight="1" x14ac:dyDescent="0.4"/>
    <row r="112" s="36" customFormat="1" ht="14.25" customHeight="1" x14ac:dyDescent="0.4"/>
    <row r="113" s="36" customFormat="1" ht="14.25" customHeight="1" x14ac:dyDescent="0.4"/>
    <row r="114" s="36" customFormat="1" ht="14.25" customHeight="1" x14ac:dyDescent="0.4"/>
    <row r="115" s="36" customFormat="1" ht="14.25" customHeight="1" x14ac:dyDescent="0.4"/>
    <row r="116" s="36" customFormat="1" ht="14.25" customHeight="1" x14ac:dyDescent="0.4"/>
    <row r="117" s="36" customFormat="1" ht="14.25" customHeight="1" x14ac:dyDescent="0.4"/>
    <row r="118" s="36" customFormat="1" ht="14.25" customHeight="1" x14ac:dyDescent="0.4"/>
    <row r="119" s="36" customFormat="1" ht="14.25" customHeight="1" x14ac:dyDescent="0.4"/>
    <row r="120" s="36" customFormat="1" ht="14.25" customHeight="1" x14ac:dyDescent="0.4"/>
    <row r="121" s="36" customFormat="1" ht="14.25" customHeight="1" x14ac:dyDescent="0.4"/>
    <row r="122" s="36" customFormat="1" ht="14.25" customHeight="1" x14ac:dyDescent="0.4"/>
    <row r="123" s="36" customFormat="1" ht="14.25" customHeight="1" x14ac:dyDescent="0.4"/>
    <row r="124" s="36" customFormat="1" ht="14.25" customHeight="1" x14ac:dyDescent="0.4"/>
    <row r="125" s="36" customFormat="1" ht="14.25" customHeight="1" x14ac:dyDescent="0.4"/>
    <row r="126" s="36" customFormat="1" ht="14.25" customHeight="1" x14ac:dyDescent="0.4"/>
    <row r="127" s="36" customFormat="1" ht="14.25" customHeight="1" x14ac:dyDescent="0.4"/>
    <row r="128" s="36" customFormat="1" ht="14.25" customHeight="1" x14ac:dyDescent="0.4"/>
    <row r="129" s="36" customFormat="1" ht="14.25" customHeight="1" x14ac:dyDescent="0.4"/>
    <row r="130" s="36" customFormat="1" ht="14.25" customHeight="1" x14ac:dyDescent="0.4"/>
    <row r="131" s="36" customFormat="1" ht="14.25" customHeight="1" x14ac:dyDescent="0.4"/>
    <row r="132" s="36" customFormat="1" ht="14.25" customHeight="1" x14ac:dyDescent="0.4"/>
    <row r="133" s="36" customFormat="1" ht="14.25" customHeight="1" x14ac:dyDescent="0.4"/>
    <row r="134" s="36" customFormat="1" ht="14.25" customHeight="1" x14ac:dyDescent="0.4"/>
    <row r="135" s="36" customFormat="1" ht="14.25" customHeight="1" x14ac:dyDescent="0.4"/>
    <row r="136" s="36" customFormat="1" ht="14.25" customHeight="1" x14ac:dyDescent="0.4"/>
    <row r="137" s="36" customFormat="1" ht="14.25" customHeight="1" x14ac:dyDescent="0.4"/>
    <row r="138" s="36" customFormat="1" ht="14.25" customHeight="1" x14ac:dyDescent="0.4"/>
    <row r="139" s="36" customFormat="1" ht="14.25" customHeight="1" x14ac:dyDescent="0.4"/>
    <row r="140" s="36" customFormat="1" ht="14.25" customHeight="1" x14ac:dyDescent="0.4"/>
    <row r="141" s="36" customFormat="1" ht="14.25" customHeight="1" x14ac:dyDescent="0.4"/>
    <row r="142" s="36" customFormat="1" ht="14.25" customHeight="1" x14ac:dyDescent="0.4"/>
    <row r="143" s="36" customFormat="1" ht="14.25" customHeight="1" x14ac:dyDescent="0.4"/>
    <row r="144" s="36" customFormat="1" ht="14.25" customHeight="1" x14ac:dyDescent="0.4"/>
    <row r="145" s="36" customFormat="1" ht="14.25" customHeight="1" x14ac:dyDescent="0.4"/>
    <row r="146" s="36" customFormat="1" ht="14.25" customHeight="1" x14ac:dyDescent="0.4"/>
    <row r="147" s="36" customFormat="1" ht="14.25" customHeight="1" x14ac:dyDescent="0.4"/>
    <row r="148" s="36" customFormat="1" ht="14.25" customHeight="1" x14ac:dyDescent="0.4"/>
    <row r="149" s="36" customFormat="1" ht="14.25" customHeight="1" x14ac:dyDescent="0.4"/>
    <row r="150" s="36" customFormat="1" ht="14.25" customHeight="1" x14ac:dyDescent="0.4"/>
    <row r="151" s="36" customFormat="1" ht="14.25" customHeight="1" x14ac:dyDescent="0.4"/>
    <row r="152" s="36" customFormat="1" ht="14.25" customHeight="1" x14ac:dyDescent="0.4"/>
    <row r="153" s="36" customFormat="1" ht="14.25" customHeight="1" x14ac:dyDescent="0.4"/>
    <row r="154" s="36" customFormat="1" ht="14.25" customHeight="1" x14ac:dyDescent="0.4"/>
    <row r="155" s="36" customFormat="1" ht="14.25" customHeight="1" x14ac:dyDescent="0.4"/>
    <row r="156" s="36" customFormat="1" ht="14.25" customHeight="1" x14ac:dyDescent="0.4"/>
    <row r="157" s="36" customFormat="1" ht="14.25" customHeight="1" x14ac:dyDescent="0.4"/>
    <row r="158" s="36" customFormat="1" ht="14.25" customHeight="1" x14ac:dyDescent="0.4"/>
    <row r="159" s="36" customFormat="1" ht="14.25" customHeight="1" x14ac:dyDescent="0.4"/>
    <row r="160" s="36" customFormat="1" ht="14.25" customHeight="1" x14ac:dyDescent="0.4"/>
    <row r="161" s="36" customFormat="1" ht="14.25" customHeight="1" x14ac:dyDescent="0.4"/>
    <row r="162" s="36" customFormat="1" ht="14.25" customHeight="1" x14ac:dyDescent="0.4"/>
    <row r="163" s="36" customFormat="1" ht="14.25" customHeight="1" x14ac:dyDescent="0.4"/>
    <row r="164" s="36" customFormat="1" ht="14.25" customHeight="1" x14ac:dyDescent="0.4"/>
    <row r="165" s="36" customFormat="1" ht="14.25" customHeight="1" x14ac:dyDescent="0.4"/>
    <row r="166" s="36" customFormat="1" ht="14.25" customHeight="1" x14ac:dyDescent="0.4"/>
    <row r="167" s="36" customFormat="1" ht="14.25" customHeight="1" x14ac:dyDescent="0.4"/>
    <row r="168" s="36" customFormat="1" ht="14.25" customHeight="1" x14ac:dyDescent="0.4"/>
    <row r="169" s="36" customFormat="1" ht="14.25" customHeight="1" x14ac:dyDescent="0.4"/>
    <row r="170" s="36" customFormat="1" ht="14.25" customHeight="1" x14ac:dyDescent="0.4"/>
    <row r="171" s="36" customFormat="1" ht="14.25" customHeight="1" x14ac:dyDescent="0.4"/>
    <row r="172" s="36" customFormat="1" ht="14.25" customHeight="1" x14ac:dyDescent="0.4"/>
    <row r="173" s="36" customFormat="1" ht="14.25" customHeight="1" x14ac:dyDescent="0.4"/>
    <row r="174" s="36" customFormat="1" ht="14.25" customHeight="1" x14ac:dyDescent="0.4"/>
    <row r="175" s="36" customFormat="1" ht="14.25" customHeight="1" x14ac:dyDescent="0.4"/>
    <row r="176" s="36" customFormat="1" ht="14.25" customHeight="1" x14ac:dyDescent="0.4"/>
    <row r="177" s="36" customFormat="1" ht="14.25" customHeight="1" x14ac:dyDescent="0.4"/>
    <row r="178" s="36" customFormat="1" ht="14.25" customHeight="1" x14ac:dyDescent="0.4"/>
    <row r="179" s="36" customFormat="1" ht="14.25" customHeight="1" x14ac:dyDescent="0.4"/>
    <row r="180" s="36" customFormat="1" ht="14.25" customHeight="1" x14ac:dyDescent="0.4"/>
    <row r="181" s="36" customFormat="1" ht="14.25" customHeight="1" x14ac:dyDescent="0.4"/>
    <row r="182" s="36" customFormat="1" ht="14.25" customHeight="1" x14ac:dyDescent="0.4"/>
    <row r="183" s="36" customFormat="1" ht="14.25" customHeight="1" x14ac:dyDescent="0.4"/>
    <row r="184" s="36" customFormat="1" ht="14.25" customHeight="1" x14ac:dyDescent="0.4"/>
    <row r="185" s="36" customFormat="1" ht="14.25" customHeight="1" x14ac:dyDescent="0.4"/>
    <row r="186" s="36" customFormat="1" ht="14.25" customHeight="1" x14ac:dyDescent="0.4"/>
    <row r="187" s="36" customFormat="1" ht="14.25" customHeight="1" x14ac:dyDescent="0.4"/>
    <row r="188" s="36" customFormat="1" ht="14.25" customHeight="1" x14ac:dyDescent="0.4"/>
    <row r="189" s="36" customFormat="1" ht="14.25" customHeight="1" x14ac:dyDescent="0.4"/>
    <row r="190" s="36" customFormat="1" ht="14.25" customHeight="1" x14ac:dyDescent="0.4"/>
    <row r="191" s="36" customFormat="1" ht="14.25" customHeight="1" x14ac:dyDescent="0.4"/>
    <row r="192" s="36" customFormat="1" ht="14.25" customHeight="1" x14ac:dyDescent="0.4"/>
    <row r="193" s="36" customFormat="1" ht="14.25" customHeight="1" x14ac:dyDescent="0.4"/>
    <row r="194" s="36" customFormat="1" ht="14.25" customHeight="1" x14ac:dyDescent="0.4"/>
    <row r="195" s="36" customFormat="1" ht="14.25" customHeight="1" x14ac:dyDescent="0.4"/>
    <row r="196" s="36" customFormat="1" ht="14.25" customHeight="1" x14ac:dyDescent="0.4"/>
    <row r="197" s="36" customFormat="1" ht="14.25" customHeight="1" x14ac:dyDescent="0.4"/>
    <row r="198" s="36" customFormat="1" ht="14.25" customHeight="1" x14ac:dyDescent="0.4"/>
    <row r="199" s="36" customFormat="1" ht="14.25" customHeight="1" x14ac:dyDescent="0.4"/>
    <row r="200" s="36" customFormat="1" ht="14.25" customHeight="1" x14ac:dyDescent="0.4"/>
    <row r="201" s="36" customFormat="1" ht="14.25" customHeight="1" x14ac:dyDescent="0.4"/>
    <row r="202" s="36" customFormat="1" ht="14.25" customHeight="1" x14ac:dyDescent="0.4"/>
    <row r="203" s="36" customFormat="1" ht="14.25" customHeight="1" x14ac:dyDescent="0.4"/>
    <row r="204" s="36" customFormat="1" ht="14.25" customHeight="1" x14ac:dyDescent="0.4"/>
    <row r="205" s="36" customFormat="1" ht="14.25" customHeight="1" x14ac:dyDescent="0.4"/>
    <row r="206" s="36" customFormat="1" ht="14.25" customHeight="1" x14ac:dyDescent="0.4"/>
    <row r="207" s="36" customFormat="1" ht="14.25" customHeight="1" x14ac:dyDescent="0.4"/>
    <row r="208" s="36" customFormat="1" ht="14.25" customHeight="1" x14ac:dyDescent="0.4"/>
    <row r="209" s="36" customFormat="1" ht="14.25" customHeight="1" x14ac:dyDescent="0.4"/>
    <row r="210" s="36" customFormat="1" ht="14.25" customHeight="1" x14ac:dyDescent="0.4"/>
    <row r="211" s="36" customFormat="1" ht="14.25" customHeight="1" x14ac:dyDescent="0.4"/>
    <row r="212" s="36" customFormat="1" ht="14.25" customHeight="1" x14ac:dyDescent="0.4"/>
    <row r="213" s="36" customFormat="1" ht="14.25" customHeight="1" x14ac:dyDescent="0.4"/>
    <row r="214" s="36" customFormat="1" ht="14.25" customHeight="1" x14ac:dyDescent="0.4"/>
    <row r="215" s="36" customFormat="1" ht="14.25" customHeight="1" x14ac:dyDescent="0.4"/>
    <row r="216" s="36" customFormat="1" ht="14.25" customHeight="1" x14ac:dyDescent="0.4"/>
    <row r="217" s="36" customFormat="1" ht="14.25" customHeight="1" x14ac:dyDescent="0.4"/>
    <row r="218" s="36" customFormat="1" ht="14.25" customHeight="1" x14ac:dyDescent="0.4"/>
    <row r="219" s="36" customFormat="1" ht="14.25" customHeight="1" x14ac:dyDescent="0.4"/>
    <row r="220" s="36" customFormat="1" ht="14.25" customHeight="1" x14ac:dyDescent="0.4"/>
    <row r="221" s="36" customFormat="1" ht="14.25" customHeight="1" x14ac:dyDescent="0.4"/>
    <row r="222" s="36" customFormat="1" ht="14.25" customHeight="1" x14ac:dyDescent="0.4"/>
    <row r="223" s="36" customFormat="1" ht="14.25" customHeight="1" x14ac:dyDescent="0.4"/>
    <row r="224" s="36" customFormat="1" ht="14.25" customHeight="1" x14ac:dyDescent="0.4"/>
    <row r="225" s="36" customFormat="1" ht="14.25" customHeight="1" x14ac:dyDescent="0.4"/>
    <row r="226" s="36" customFormat="1" ht="14.25" customHeight="1" x14ac:dyDescent="0.4"/>
    <row r="227" s="36" customFormat="1" ht="14.25" customHeight="1" x14ac:dyDescent="0.4"/>
    <row r="228" s="36" customFormat="1" ht="14.25" customHeight="1" x14ac:dyDescent="0.4"/>
    <row r="229" s="36" customFormat="1" ht="14.25" customHeight="1" x14ac:dyDescent="0.4"/>
    <row r="230" s="36" customFormat="1" ht="14.25" customHeight="1" x14ac:dyDescent="0.4"/>
    <row r="231" s="36" customFormat="1" ht="14.25" customHeight="1" x14ac:dyDescent="0.4"/>
    <row r="232" s="36" customFormat="1" ht="14.25" customHeight="1" x14ac:dyDescent="0.4"/>
    <row r="233" s="36" customFormat="1" ht="14.25" customHeight="1" x14ac:dyDescent="0.4"/>
    <row r="234" s="36" customFormat="1" ht="14.25" customHeight="1" x14ac:dyDescent="0.4"/>
    <row r="235" s="36" customFormat="1" ht="14.25" customHeight="1" x14ac:dyDescent="0.4"/>
    <row r="236" s="36" customFormat="1" ht="14.25" customHeight="1" x14ac:dyDescent="0.4"/>
    <row r="237" s="36" customFormat="1" ht="14.25" customHeight="1" x14ac:dyDescent="0.4"/>
    <row r="238" s="36" customFormat="1" ht="14.25" customHeight="1" x14ac:dyDescent="0.4"/>
    <row r="239" s="36" customFormat="1" ht="14.25" customHeight="1" x14ac:dyDescent="0.4"/>
    <row r="240" s="36" customFormat="1" ht="14.25" customHeight="1" x14ac:dyDescent="0.4"/>
    <row r="241" s="36" customFormat="1" ht="14.25" customHeight="1" x14ac:dyDescent="0.4"/>
    <row r="242" s="36" customFormat="1" ht="14.25" customHeight="1" x14ac:dyDescent="0.4"/>
    <row r="243" s="36" customFormat="1" ht="14.25" customHeight="1" x14ac:dyDescent="0.4"/>
    <row r="244" s="36" customFormat="1" ht="14.25" customHeight="1" x14ac:dyDescent="0.4"/>
    <row r="245" s="36" customFormat="1" ht="14.25" customHeight="1" x14ac:dyDescent="0.4"/>
    <row r="246" s="36" customFormat="1" ht="14.25" customHeight="1" x14ac:dyDescent="0.4"/>
    <row r="247" s="36" customFormat="1" ht="14.25" customHeight="1" x14ac:dyDescent="0.4"/>
    <row r="248" s="36" customFormat="1" ht="14.25" customHeight="1" x14ac:dyDescent="0.4"/>
    <row r="249" s="36" customFormat="1" ht="14.25" customHeight="1" x14ac:dyDescent="0.4"/>
    <row r="250" s="36" customFormat="1" ht="14.25" customHeight="1" x14ac:dyDescent="0.4"/>
    <row r="251" s="36" customFormat="1" ht="14.25" customHeight="1" x14ac:dyDescent="0.4"/>
    <row r="252" s="36" customFormat="1" ht="14.25" customHeight="1" x14ac:dyDescent="0.4"/>
    <row r="253" s="36" customFormat="1" ht="14.25" customHeight="1" x14ac:dyDescent="0.4"/>
    <row r="254" s="36" customFormat="1" ht="14.25" customHeight="1" x14ac:dyDescent="0.4"/>
    <row r="255" s="36" customFormat="1" ht="14.25" customHeight="1" x14ac:dyDescent="0.4"/>
    <row r="256" s="36" customFormat="1" ht="14.25" customHeight="1" x14ac:dyDescent="0.4"/>
    <row r="257" s="36" customFormat="1" ht="14.25" customHeight="1" x14ac:dyDescent="0.4"/>
    <row r="258" s="36" customFormat="1" ht="14.25" customHeight="1" x14ac:dyDescent="0.4"/>
    <row r="259" s="36" customFormat="1" ht="14.25" customHeight="1" x14ac:dyDescent="0.4"/>
    <row r="260" s="36" customFormat="1" ht="14.25" customHeight="1" x14ac:dyDescent="0.4"/>
    <row r="261" s="36" customFormat="1" ht="14.25" customHeight="1" x14ac:dyDescent="0.4"/>
    <row r="262" s="36" customFormat="1" ht="14.25" customHeight="1" x14ac:dyDescent="0.4"/>
    <row r="263" s="36" customFormat="1" ht="14.25" customHeight="1" x14ac:dyDescent="0.4"/>
    <row r="264" s="36" customFormat="1" ht="14.25" customHeight="1" x14ac:dyDescent="0.4"/>
    <row r="265" s="36" customFormat="1" ht="14.25" customHeight="1" x14ac:dyDescent="0.4"/>
    <row r="266" s="36" customFormat="1" ht="14.25" customHeight="1" x14ac:dyDescent="0.4"/>
    <row r="267" s="36" customFormat="1" ht="14.25" customHeight="1" x14ac:dyDescent="0.4"/>
    <row r="268" s="36" customFormat="1" ht="14.25" customHeight="1" x14ac:dyDescent="0.4"/>
    <row r="269" s="36" customFormat="1" ht="14.25" customHeight="1" x14ac:dyDescent="0.4"/>
    <row r="270" s="36" customFormat="1" ht="14.25" customHeight="1" x14ac:dyDescent="0.4"/>
    <row r="271" s="36" customFormat="1" ht="14.25" customHeight="1" x14ac:dyDescent="0.4"/>
    <row r="272" s="36" customFormat="1" ht="14.25" customHeight="1" x14ac:dyDescent="0.4"/>
    <row r="273" s="36" customFormat="1" ht="14.25" customHeight="1" x14ac:dyDescent="0.4"/>
    <row r="274" s="36" customFormat="1" ht="14.25" customHeight="1" x14ac:dyDescent="0.4"/>
    <row r="275" s="36" customFormat="1" ht="14.25" customHeight="1" x14ac:dyDescent="0.4"/>
    <row r="276" s="36" customFormat="1" ht="14.25" customHeight="1" x14ac:dyDescent="0.4"/>
    <row r="277" s="36" customFormat="1" ht="14.25" customHeight="1" x14ac:dyDescent="0.4"/>
    <row r="278" s="36" customFormat="1" ht="14.25" customHeight="1" x14ac:dyDescent="0.4"/>
    <row r="279" s="36" customFormat="1" ht="14.25" customHeight="1" x14ac:dyDescent="0.4"/>
    <row r="280" s="36" customFormat="1" ht="14.25" customHeight="1" x14ac:dyDescent="0.4"/>
    <row r="281" s="36" customFormat="1" ht="14.25" customHeight="1" x14ac:dyDescent="0.4"/>
    <row r="282" s="36" customFormat="1" ht="14.25" customHeight="1" x14ac:dyDescent="0.4"/>
    <row r="283" s="36" customFormat="1" ht="14.25" customHeight="1" x14ac:dyDescent="0.4"/>
    <row r="284" s="36" customFormat="1" ht="14.25" customHeight="1" x14ac:dyDescent="0.4"/>
    <row r="285" s="36" customFormat="1" ht="14.25" customHeight="1" x14ac:dyDescent="0.4"/>
    <row r="286" s="36" customFormat="1" ht="14.25" customHeight="1" x14ac:dyDescent="0.4"/>
    <row r="287" s="36" customFormat="1" ht="14.25" customHeight="1" x14ac:dyDescent="0.4"/>
    <row r="288" s="36" customFormat="1" ht="14.25" customHeight="1" x14ac:dyDescent="0.4"/>
    <row r="289" s="36" customFormat="1" ht="14.25" customHeight="1" x14ac:dyDescent="0.4"/>
    <row r="290" s="36" customFormat="1" ht="14.25" customHeight="1" x14ac:dyDescent="0.4"/>
    <row r="291" s="36" customFormat="1" ht="14.25" customHeight="1" x14ac:dyDescent="0.4"/>
    <row r="292" s="36" customFormat="1" ht="14.25" customHeight="1" x14ac:dyDescent="0.4"/>
    <row r="293" s="36" customFormat="1" ht="14.25" customHeight="1" x14ac:dyDescent="0.4"/>
    <row r="294" s="36" customFormat="1" ht="14.25" customHeight="1" x14ac:dyDescent="0.4"/>
    <row r="295" s="36" customFormat="1" ht="14.25" customHeight="1" x14ac:dyDescent="0.4"/>
    <row r="296" s="36" customFormat="1" ht="14.25" customHeight="1" x14ac:dyDescent="0.4"/>
    <row r="297" s="36" customFormat="1" ht="14.25" customHeight="1" x14ac:dyDescent="0.4"/>
    <row r="298" s="36" customFormat="1" ht="14.25" customHeight="1" x14ac:dyDescent="0.4"/>
    <row r="299" s="36" customFormat="1" ht="14.25" customHeight="1" x14ac:dyDescent="0.4"/>
    <row r="300" s="36" customFormat="1" ht="14.25" customHeight="1" x14ac:dyDescent="0.4"/>
    <row r="301" s="36" customFormat="1" ht="14.25" customHeight="1" x14ac:dyDescent="0.4"/>
    <row r="302" s="36" customFormat="1" ht="14.25" customHeight="1" x14ac:dyDescent="0.4"/>
    <row r="303" s="36" customFormat="1" ht="14.25" customHeight="1" x14ac:dyDescent="0.4"/>
    <row r="304" s="36" customFormat="1" ht="14.25" customHeight="1" x14ac:dyDescent="0.4"/>
    <row r="305" s="36" customFormat="1" ht="14.25" customHeight="1" x14ac:dyDescent="0.4"/>
    <row r="306" s="36" customFormat="1" ht="14.25" customHeight="1" x14ac:dyDescent="0.4"/>
    <row r="307" s="36" customFormat="1" ht="14.25" customHeight="1" x14ac:dyDescent="0.4"/>
    <row r="308" s="36" customFormat="1" ht="14.25" customHeight="1" x14ac:dyDescent="0.4"/>
    <row r="309" s="36" customFormat="1" ht="14.25" customHeight="1" x14ac:dyDescent="0.4"/>
    <row r="310" s="36" customFormat="1" ht="14.25" customHeight="1" x14ac:dyDescent="0.4"/>
    <row r="311" s="36" customFormat="1" ht="14.25" customHeight="1" x14ac:dyDescent="0.4"/>
    <row r="312" s="36" customFormat="1" ht="14.25" customHeight="1" x14ac:dyDescent="0.4"/>
    <row r="313" s="36" customFormat="1" ht="14.25" customHeight="1" x14ac:dyDescent="0.4"/>
    <row r="314" s="36" customFormat="1" ht="14.25" customHeight="1" x14ac:dyDescent="0.4"/>
    <row r="315" s="36" customFormat="1" ht="14.25" customHeight="1" x14ac:dyDescent="0.4"/>
    <row r="316" s="36" customFormat="1" ht="14.25" customHeight="1" x14ac:dyDescent="0.4"/>
    <row r="317" s="36" customFormat="1" ht="14.25" customHeight="1" x14ac:dyDescent="0.4"/>
    <row r="318" s="36" customFormat="1" ht="14.25" customHeight="1" x14ac:dyDescent="0.4"/>
    <row r="319" s="36" customFormat="1" ht="14.25" customHeight="1" x14ac:dyDescent="0.4"/>
    <row r="320" s="36" customFormat="1" ht="14.25" customHeight="1" x14ac:dyDescent="0.4"/>
    <row r="321" s="36" customFormat="1" ht="14.25" customHeight="1" x14ac:dyDescent="0.4"/>
    <row r="322" s="36" customFormat="1" ht="14.25" customHeight="1" x14ac:dyDescent="0.4"/>
    <row r="323" s="36" customFormat="1" ht="14.25" customHeight="1" x14ac:dyDescent="0.4"/>
    <row r="324" s="36" customFormat="1" ht="14.25" customHeight="1" x14ac:dyDescent="0.4"/>
    <row r="325" s="36" customFormat="1" ht="14.25" customHeight="1" x14ac:dyDescent="0.4"/>
    <row r="326" s="36" customFormat="1" ht="14.25" customHeight="1" x14ac:dyDescent="0.4"/>
    <row r="327" s="36" customFormat="1" ht="14.25" customHeight="1" x14ac:dyDescent="0.4"/>
    <row r="328" s="36" customFormat="1" ht="14.25" customHeight="1" x14ac:dyDescent="0.4"/>
    <row r="329" s="36" customFormat="1" ht="14.25" customHeight="1" x14ac:dyDescent="0.4"/>
    <row r="330" s="36" customFormat="1" ht="14.25" customHeight="1" x14ac:dyDescent="0.4"/>
    <row r="331" s="36" customFormat="1" ht="14.25" customHeight="1" x14ac:dyDescent="0.4"/>
    <row r="332" s="36" customFormat="1" ht="14.25" customHeight="1" x14ac:dyDescent="0.4"/>
    <row r="333" s="36" customFormat="1" ht="14.25" customHeight="1" x14ac:dyDescent="0.4"/>
    <row r="334" s="36" customFormat="1" ht="14.25" customHeight="1" x14ac:dyDescent="0.4"/>
    <row r="335" s="36" customFormat="1" ht="14.25" customHeight="1" x14ac:dyDescent="0.4"/>
    <row r="336" s="36" customFormat="1" ht="14.25" customHeight="1" x14ac:dyDescent="0.4"/>
    <row r="337" s="36" customFormat="1" ht="14.25" customHeight="1" x14ac:dyDescent="0.4"/>
    <row r="338" s="36" customFormat="1" ht="14.25" customHeight="1" x14ac:dyDescent="0.4"/>
    <row r="339" s="36" customFormat="1" ht="14.25" customHeight="1" x14ac:dyDescent="0.4"/>
    <row r="340" s="36" customFormat="1" ht="14.25" customHeight="1" x14ac:dyDescent="0.4"/>
    <row r="341" s="36" customFormat="1" ht="14.25" customHeight="1" x14ac:dyDescent="0.4"/>
    <row r="342" s="36" customFormat="1" ht="14.25" customHeight="1" x14ac:dyDescent="0.4"/>
    <row r="343" s="36" customFormat="1" ht="14.25" customHeight="1" x14ac:dyDescent="0.4"/>
    <row r="344" s="36" customFormat="1" ht="14.25" customHeight="1" x14ac:dyDescent="0.4"/>
    <row r="345" s="36" customFormat="1" ht="14.25" customHeight="1" x14ac:dyDescent="0.4"/>
    <row r="346" s="36" customFormat="1" ht="14.25" customHeight="1" x14ac:dyDescent="0.4"/>
    <row r="347" s="36" customFormat="1" ht="14.25" customHeight="1" x14ac:dyDescent="0.4"/>
    <row r="348" s="36" customFormat="1" ht="14.25" customHeight="1" x14ac:dyDescent="0.4"/>
    <row r="349" s="36" customFormat="1" ht="14.25" customHeight="1" x14ac:dyDescent="0.4"/>
    <row r="350" s="36" customFormat="1" ht="14.25" customHeight="1" x14ac:dyDescent="0.4"/>
    <row r="351" s="36" customFormat="1" ht="14.25" customHeight="1" x14ac:dyDescent="0.4"/>
    <row r="352" s="36" customFormat="1" ht="14.25" customHeight="1" x14ac:dyDescent="0.4"/>
    <row r="353" s="36" customFormat="1" ht="14.25" customHeight="1" x14ac:dyDescent="0.4"/>
    <row r="354" s="36" customFormat="1" ht="14.25" customHeight="1" x14ac:dyDescent="0.4"/>
    <row r="355" s="36" customFormat="1" ht="14.25" customHeight="1" x14ac:dyDescent="0.4"/>
    <row r="356" s="36" customFormat="1" ht="14.25" customHeight="1" x14ac:dyDescent="0.4"/>
    <row r="357" s="36" customFormat="1" ht="14.25" customHeight="1" x14ac:dyDescent="0.4"/>
    <row r="358" s="36" customFormat="1" ht="14.25" customHeight="1" x14ac:dyDescent="0.4"/>
    <row r="359" s="36" customFormat="1" ht="14.25" customHeight="1" x14ac:dyDescent="0.4"/>
    <row r="360" s="36" customFormat="1" ht="14.25" customHeight="1" x14ac:dyDescent="0.4"/>
    <row r="361" s="36" customFormat="1" ht="14.25" customHeight="1" x14ac:dyDescent="0.4"/>
    <row r="362" s="36" customFormat="1" ht="14.25" customHeight="1" x14ac:dyDescent="0.4"/>
    <row r="363" s="36" customFormat="1" ht="14.25" customHeight="1" x14ac:dyDescent="0.4"/>
    <row r="364" s="36" customFormat="1" ht="14.25" customHeight="1" x14ac:dyDescent="0.4"/>
    <row r="365" s="36" customFormat="1" ht="14.25" customHeight="1" x14ac:dyDescent="0.4"/>
    <row r="366" s="36" customFormat="1" ht="14.25" customHeight="1" x14ac:dyDescent="0.4"/>
    <row r="367" s="36" customFormat="1" ht="14.25" customHeight="1" x14ac:dyDescent="0.4"/>
    <row r="368" s="36" customFormat="1" ht="14.25" customHeight="1" x14ac:dyDescent="0.4"/>
    <row r="369" s="36" customFormat="1" ht="14.25" customHeight="1" x14ac:dyDescent="0.4"/>
    <row r="370" s="36" customFormat="1" ht="14.25" customHeight="1" x14ac:dyDescent="0.4"/>
    <row r="371" s="36" customFormat="1" ht="14.25" customHeight="1" x14ac:dyDescent="0.4"/>
    <row r="372" s="36" customFormat="1" ht="14.25" customHeight="1" x14ac:dyDescent="0.4"/>
    <row r="373" s="36" customFormat="1" ht="14.25" customHeight="1" x14ac:dyDescent="0.4"/>
    <row r="374" s="36" customFormat="1" ht="14.25" customHeight="1" x14ac:dyDescent="0.4"/>
    <row r="375" s="36" customFormat="1" ht="14.25" customHeight="1" x14ac:dyDescent="0.4"/>
    <row r="376" s="36" customFormat="1" ht="14.25" customHeight="1" x14ac:dyDescent="0.4"/>
    <row r="377" s="36" customFormat="1" ht="14.25" customHeight="1" x14ac:dyDescent="0.4"/>
    <row r="378" s="36" customFormat="1" ht="14.25" customHeight="1" x14ac:dyDescent="0.4"/>
    <row r="379" s="36" customFormat="1" ht="14.25" customHeight="1" x14ac:dyDescent="0.4"/>
    <row r="380" s="36" customFormat="1" ht="14.25" customHeight="1" x14ac:dyDescent="0.4"/>
    <row r="381" s="36" customFormat="1" ht="14.25" customHeight="1" x14ac:dyDescent="0.4"/>
    <row r="382" s="36" customFormat="1" ht="14.25" customHeight="1" x14ac:dyDescent="0.4"/>
    <row r="383" s="36" customFormat="1" ht="14.25" customHeight="1" x14ac:dyDescent="0.4"/>
    <row r="384" s="36" customFormat="1" ht="14.25" customHeight="1" x14ac:dyDescent="0.4"/>
    <row r="385" s="36" customFormat="1" ht="14.25" customHeight="1" x14ac:dyDescent="0.4"/>
    <row r="386" s="36" customFormat="1" ht="14.25" customHeight="1" x14ac:dyDescent="0.4"/>
    <row r="387" s="36" customFormat="1" ht="14.25" customHeight="1" x14ac:dyDescent="0.4"/>
    <row r="388" s="36" customFormat="1" ht="14.25" customHeight="1" x14ac:dyDescent="0.4"/>
    <row r="389" s="36" customFormat="1" ht="14.25" customHeight="1" x14ac:dyDescent="0.4"/>
    <row r="390" s="36" customFormat="1" ht="14.25" customHeight="1" x14ac:dyDescent="0.4"/>
    <row r="391" s="36" customFormat="1" ht="14.25" customHeight="1" x14ac:dyDescent="0.4"/>
    <row r="392" s="36" customFormat="1" ht="14.25" customHeight="1" x14ac:dyDescent="0.4"/>
    <row r="393" s="36" customFormat="1" ht="14.25" customHeight="1" x14ac:dyDescent="0.4"/>
    <row r="394" s="36" customFormat="1" ht="14.25" customHeight="1" x14ac:dyDescent="0.4"/>
    <row r="395" s="36" customFormat="1" ht="14.25" customHeight="1" x14ac:dyDescent="0.4"/>
    <row r="396" s="36" customFormat="1" ht="14.25" customHeight="1" x14ac:dyDescent="0.4"/>
    <row r="397" s="36" customFormat="1" ht="14.25" customHeight="1" x14ac:dyDescent="0.4"/>
    <row r="398" s="36" customFormat="1" ht="14.25" customHeight="1" x14ac:dyDescent="0.4"/>
    <row r="399" s="36" customFormat="1" ht="14.25" customHeight="1" x14ac:dyDescent="0.4"/>
    <row r="400" s="36" customFormat="1" ht="14.25" customHeight="1" x14ac:dyDescent="0.4"/>
    <row r="401" s="36" customFormat="1" ht="14.25" customHeight="1" x14ac:dyDescent="0.4"/>
    <row r="402" s="36" customFormat="1" ht="14.25" customHeight="1" x14ac:dyDescent="0.4"/>
    <row r="403" s="36" customFormat="1" ht="14.25" customHeight="1" x14ac:dyDescent="0.4"/>
    <row r="404" s="36" customFormat="1" ht="14.25" customHeight="1" x14ac:dyDescent="0.4"/>
    <row r="405" s="36" customFormat="1" ht="14.25" customHeight="1" x14ac:dyDescent="0.4"/>
    <row r="406" s="36" customFormat="1" ht="14.25" customHeight="1" x14ac:dyDescent="0.4"/>
    <row r="407" s="36" customFormat="1" ht="14.25" customHeight="1" x14ac:dyDescent="0.4"/>
    <row r="408" s="36" customFormat="1" ht="14.25" customHeight="1" x14ac:dyDescent="0.4"/>
    <row r="409" s="36" customFormat="1" ht="14.25" customHeight="1" x14ac:dyDescent="0.4"/>
    <row r="410" s="36" customFormat="1" ht="14.25" customHeight="1" x14ac:dyDescent="0.4"/>
    <row r="411" s="36" customFormat="1" ht="14.25" customHeight="1" x14ac:dyDescent="0.4"/>
    <row r="412" s="36" customFormat="1" ht="14.25" customHeight="1" x14ac:dyDescent="0.4"/>
    <row r="413" s="36" customFormat="1" ht="14.25" customHeight="1" x14ac:dyDescent="0.4"/>
    <row r="414" s="36" customFormat="1" ht="14.25" customHeight="1" x14ac:dyDescent="0.4"/>
    <row r="415" s="36" customFormat="1" ht="14.25" customHeight="1" x14ac:dyDescent="0.4"/>
    <row r="416" s="36" customFormat="1" ht="14.25" customHeight="1" x14ac:dyDescent="0.4"/>
    <row r="417" s="36" customFormat="1" ht="14.25" customHeight="1" x14ac:dyDescent="0.4"/>
    <row r="418" s="36" customFormat="1" ht="14.25" customHeight="1" x14ac:dyDescent="0.4"/>
    <row r="419" s="36" customFormat="1" ht="14.25" customHeight="1" x14ac:dyDescent="0.4"/>
    <row r="420" s="36" customFormat="1" ht="14.25" customHeight="1" x14ac:dyDescent="0.4"/>
    <row r="421" s="36" customFormat="1" ht="14.25" customHeight="1" x14ac:dyDescent="0.4"/>
    <row r="422" s="36" customFormat="1" ht="14.25" customHeight="1" x14ac:dyDescent="0.4"/>
    <row r="423" s="36" customFormat="1" ht="14.25" customHeight="1" x14ac:dyDescent="0.4"/>
    <row r="424" s="36" customFormat="1" ht="14.25" customHeight="1" x14ac:dyDescent="0.4"/>
    <row r="425" s="36" customFormat="1" ht="14.25" customHeight="1" x14ac:dyDescent="0.4"/>
    <row r="426" s="36" customFormat="1" ht="14.25" customHeight="1" x14ac:dyDescent="0.4"/>
    <row r="427" s="36" customFormat="1" ht="14.25" customHeight="1" x14ac:dyDescent="0.4"/>
    <row r="428" s="36" customFormat="1" ht="14.25" customHeight="1" x14ac:dyDescent="0.4"/>
    <row r="429" s="36" customFormat="1" ht="14.25" customHeight="1" x14ac:dyDescent="0.4"/>
    <row r="430" s="36" customFormat="1" ht="14.25" customHeight="1" x14ac:dyDescent="0.4"/>
    <row r="431" s="36" customFormat="1" ht="14.25" customHeight="1" x14ac:dyDescent="0.4"/>
    <row r="432" s="36" customFormat="1" ht="14.25" customHeight="1" x14ac:dyDescent="0.4"/>
    <row r="433" s="36" customFormat="1" ht="14.25" customHeight="1" x14ac:dyDescent="0.4"/>
    <row r="434" s="36" customFormat="1" ht="14.25" customHeight="1" x14ac:dyDescent="0.4"/>
    <row r="435" s="36" customFormat="1" ht="14.25" customHeight="1" x14ac:dyDescent="0.4"/>
    <row r="436" s="36" customFormat="1" ht="14.25" customHeight="1" x14ac:dyDescent="0.4"/>
    <row r="437" s="36" customFormat="1" ht="14.25" customHeight="1" x14ac:dyDescent="0.4"/>
    <row r="438" s="36" customFormat="1" ht="14.25" customHeight="1" x14ac:dyDescent="0.4"/>
    <row r="439" s="36" customFormat="1" ht="14.25" customHeight="1" x14ac:dyDescent="0.4"/>
    <row r="440" s="36" customFormat="1" ht="14.25" customHeight="1" x14ac:dyDescent="0.4"/>
    <row r="441" s="36" customFormat="1" ht="14.25" customHeight="1" x14ac:dyDescent="0.4"/>
    <row r="442" s="36" customFormat="1" ht="14.25" customHeight="1" x14ac:dyDescent="0.4"/>
    <row r="443" s="36" customFormat="1" ht="14.25" customHeight="1" x14ac:dyDescent="0.4"/>
    <row r="444" s="36" customFormat="1" ht="14.25" customHeight="1" x14ac:dyDescent="0.4"/>
    <row r="445" s="36" customFormat="1" ht="14.25" customHeight="1" x14ac:dyDescent="0.4"/>
    <row r="446" s="36" customFormat="1" ht="14.25" customHeight="1" x14ac:dyDescent="0.4"/>
    <row r="447" s="36" customFormat="1" ht="14.25" customHeight="1" x14ac:dyDescent="0.4"/>
    <row r="448" s="36" customFormat="1" ht="14.25" customHeight="1" x14ac:dyDescent="0.4"/>
    <row r="449" s="36" customFormat="1" ht="14.25" customHeight="1" x14ac:dyDescent="0.4"/>
    <row r="450" s="36" customFormat="1" ht="14.25" customHeight="1" x14ac:dyDescent="0.4"/>
    <row r="451" s="36" customFormat="1" ht="14.25" customHeight="1" x14ac:dyDescent="0.4"/>
    <row r="452" s="36" customFormat="1" ht="14.25" customHeight="1" x14ac:dyDescent="0.4"/>
    <row r="453" s="36" customFormat="1" ht="14.25" customHeight="1" x14ac:dyDescent="0.4"/>
    <row r="454" s="36" customFormat="1" ht="14.25" customHeight="1" x14ac:dyDescent="0.4"/>
    <row r="455" s="36" customFormat="1" ht="14.25" customHeight="1" x14ac:dyDescent="0.4"/>
    <row r="456" s="36" customFormat="1" ht="14.25" customHeight="1" x14ac:dyDescent="0.4"/>
    <row r="457" s="36" customFormat="1" ht="14.25" customHeight="1" x14ac:dyDescent="0.4"/>
    <row r="458" s="36" customFormat="1" ht="14.25" customHeight="1" x14ac:dyDescent="0.4"/>
    <row r="459" s="36" customFormat="1" ht="14.25" customHeight="1" x14ac:dyDescent="0.4"/>
    <row r="460" s="36" customFormat="1" ht="14.25" customHeight="1" x14ac:dyDescent="0.4"/>
    <row r="461" s="36" customFormat="1" ht="14.25" customHeight="1" x14ac:dyDescent="0.4"/>
    <row r="462" s="36" customFormat="1" ht="14.25" customHeight="1" x14ac:dyDescent="0.4"/>
    <row r="463" s="36" customFormat="1" ht="14.25" customHeight="1" x14ac:dyDescent="0.4"/>
    <row r="464" s="36" customFormat="1" ht="14.25" customHeight="1" x14ac:dyDescent="0.4"/>
    <row r="465" s="36" customFormat="1" ht="14.25" customHeight="1" x14ac:dyDescent="0.4"/>
    <row r="466" s="36" customFormat="1" ht="14.25" customHeight="1" x14ac:dyDescent="0.4"/>
    <row r="467" s="36" customFormat="1" ht="14.25" customHeight="1" x14ac:dyDescent="0.4"/>
    <row r="468" s="36" customFormat="1" ht="14.25" customHeight="1" x14ac:dyDescent="0.4"/>
    <row r="469" s="36" customFormat="1" ht="14.25" customHeight="1" x14ac:dyDescent="0.4"/>
    <row r="470" s="36" customFormat="1" ht="14.25" customHeight="1" x14ac:dyDescent="0.4"/>
    <row r="471" s="36" customFormat="1" ht="14.25" customHeight="1" x14ac:dyDescent="0.4"/>
    <row r="472" s="36" customFormat="1" ht="14.25" customHeight="1" x14ac:dyDescent="0.4"/>
    <row r="473" s="36" customFormat="1" ht="14.25" customHeight="1" x14ac:dyDescent="0.4"/>
    <row r="474" s="36" customFormat="1" ht="14.25" customHeight="1" x14ac:dyDescent="0.4"/>
    <row r="475" s="36" customFormat="1" ht="14.25" customHeight="1" x14ac:dyDescent="0.4"/>
    <row r="476" s="36" customFormat="1" ht="14.25" customHeight="1" x14ac:dyDescent="0.4"/>
    <row r="477" s="36" customFormat="1" ht="14.25" customHeight="1" x14ac:dyDescent="0.4"/>
    <row r="478" s="36" customFormat="1" ht="14.25" customHeight="1" x14ac:dyDescent="0.4"/>
    <row r="479" s="36" customFormat="1" ht="14.25" customHeight="1" x14ac:dyDescent="0.4"/>
    <row r="480" s="36" customFormat="1" ht="14.25" customHeight="1" x14ac:dyDescent="0.4"/>
    <row r="481" s="36" customFormat="1" ht="14.25" customHeight="1" x14ac:dyDescent="0.4"/>
    <row r="482" s="36" customFormat="1" ht="14.25" customHeight="1" x14ac:dyDescent="0.4"/>
    <row r="483" s="36" customFormat="1" ht="14.25" customHeight="1" x14ac:dyDescent="0.4"/>
    <row r="484" s="36" customFormat="1" ht="14.25" customHeight="1" x14ac:dyDescent="0.4"/>
    <row r="485" s="36" customFormat="1" ht="14.25" customHeight="1" x14ac:dyDescent="0.4"/>
    <row r="486" s="36" customFormat="1" ht="14.25" customHeight="1" x14ac:dyDescent="0.4"/>
    <row r="487" s="36" customFormat="1" ht="14.25" customHeight="1" x14ac:dyDescent="0.4"/>
    <row r="488" s="36" customFormat="1" ht="14.25" customHeight="1" x14ac:dyDescent="0.4"/>
    <row r="489" s="36" customFormat="1" ht="14.25" customHeight="1" x14ac:dyDescent="0.4"/>
    <row r="490" s="36" customFormat="1" ht="14.25" customHeight="1" x14ac:dyDescent="0.4"/>
    <row r="491" s="36" customFormat="1" ht="14.25" customHeight="1" x14ac:dyDescent="0.4"/>
    <row r="492" s="36" customFormat="1" ht="14.25" customHeight="1" x14ac:dyDescent="0.4"/>
    <row r="493" s="36" customFormat="1" ht="14.25" customHeight="1" x14ac:dyDescent="0.4"/>
    <row r="494" s="36" customFormat="1" ht="14.25" customHeight="1" x14ac:dyDescent="0.4"/>
    <row r="495" s="36" customFormat="1" ht="14.25" customHeight="1" x14ac:dyDescent="0.4"/>
    <row r="496" s="36" customFormat="1" ht="14.25" customHeight="1" x14ac:dyDescent="0.4"/>
    <row r="497" s="36" customFormat="1" ht="14.25" customHeight="1" x14ac:dyDescent="0.4"/>
    <row r="498" s="36" customFormat="1" ht="14.25" customHeight="1" x14ac:dyDescent="0.4"/>
    <row r="499" s="36" customFormat="1" ht="14.25" customHeight="1" x14ac:dyDescent="0.4"/>
    <row r="500" s="36" customFormat="1" ht="14.25" customHeight="1" x14ac:dyDescent="0.4"/>
    <row r="501" s="36" customFormat="1" ht="14.25" customHeight="1" x14ac:dyDescent="0.4"/>
    <row r="502" s="36" customFormat="1" ht="14.25" customHeight="1" x14ac:dyDescent="0.4"/>
    <row r="503" s="36" customFormat="1" ht="14.25" customHeight="1" x14ac:dyDescent="0.4"/>
    <row r="504" s="36" customFormat="1" ht="14.25" customHeight="1" x14ac:dyDescent="0.4"/>
    <row r="505" s="36" customFormat="1" ht="14.25" customHeight="1" x14ac:dyDescent="0.4"/>
    <row r="506" s="36" customFormat="1" ht="14.25" customHeight="1" x14ac:dyDescent="0.4"/>
    <row r="507" s="36" customFormat="1" ht="14.25" customHeight="1" x14ac:dyDescent="0.4"/>
    <row r="508" s="36" customFormat="1" ht="14.25" customHeight="1" x14ac:dyDescent="0.4"/>
    <row r="509" s="36" customFormat="1" ht="14.25" customHeight="1" x14ac:dyDescent="0.4"/>
    <row r="510" s="36" customFormat="1" ht="14.25" customHeight="1" x14ac:dyDescent="0.4"/>
    <row r="511" s="36" customFormat="1" ht="14.25" customHeight="1" x14ac:dyDescent="0.4"/>
    <row r="512" s="36" customFormat="1" ht="14.25" customHeight="1" x14ac:dyDescent="0.4"/>
    <row r="513" s="36" customFormat="1" ht="14.25" customHeight="1" x14ac:dyDescent="0.4"/>
    <row r="514" s="36" customFormat="1" ht="14.25" customHeight="1" x14ac:dyDescent="0.4"/>
    <row r="515" s="36" customFormat="1" ht="14.25" customHeight="1" x14ac:dyDescent="0.4"/>
    <row r="516" s="36" customFormat="1" ht="14.25" customHeight="1" x14ac:dyDescent="0.4"/>
    <row r="517" s="36" customFormat="1" ht="14.25" customHeight="1" x14ac:dyDescent="0.4"/>
    <row r="518" s="36" customFormat="1" ht="14.25" customHeight="1" x14ac:dyDescent="0.4"/>
    <row r="519" s="36" customFormat="1" ht="14.25" customHeight="1" x14ac:dyDescent="0.4"/>
    <row r="520" s="36" customFormat="1" ht="14.25" customHeight="1" x14ac:dyDescent="0.4"/>
    <row r="521" s="36" customFormat="1" ht="14.25" customHeight="1" x14ac:dyDescent="0.4"/>
    <row r="522" s="36" customFormat="1" ht="14.25" customHeight="1" x14ac:dyDescent="0.4"/>
    <row r="523" s="36" customFormat="1" ht="14.25" customHeight="1" x14ac:dyDescent="0.4"/>
    <row r="524" s="36" customFormat="1" ht="14.25" customHeight="1" x14ac:dyDescent="0.4"/>
    <row r="525" s="36" customFormat="1" ht="14.25" customHeight="1" x14ac:dyDescent="0.4"/>
    <row r="526" s="36" customFormat="1" ht="14.25" customHeight="1" x14ac:dyDescent="0.4"/>
    <row r="527" s="36" customFormat="1" ht="14.25" customHeight="1" x14ac:dyDescent="0.4"/>
    <row r="528" s="36" customFormat="1" ht="14.25" customHeight="1" x14ac:dyDescent="0.4"/>
    <row r="529" s="36" customFormat="1" ht="14.25" customHeight="1" x14ac:dyDescent="0.4"/>
    <row r="530" s="36" customFormat="1" ht="14.25" customHeight="1" x14ac:dyDescent="0.4"/>
    <row r="531" s="36" customFormat="1" ht="14.25" customHeight="1" x14ac:dyDescent="0.4"/>
    <row r="532" s="36" customFormat="1" ht="14.25" customHeight="1" x14ac:dyDescent="0.4"/>
    <row r="533" s="36" customFormat="1" ht="14.25" customHeight="1" x14ac:dyDescent="0.4"/>
    <row r="534" s="36" customFormat="1" ht="14.25" customHeight="1" x14ac:dyDescent="0.4"/>
    <row r="535" s="36" customFormat="1" ht="14.25" customHeight="1" x14ac:dyDescent="0.4"/>
    <row r="536" s="36" customFormat="1" ht="14.25" customHeight="1" x14ac:dyDescent="0.4"/>
    <row r="537" s="36" customFormat="1" ht="14.25" customHeight="1" x14ac:dyDescent="0.4"/>
    <row r="538" s="36" customFormat="1" ht="14.25" customHeight="1" x14ac:dyDescent="0.4"/>
    <row r="539" s="36" customFormat="1" ht="14.25" customHeight="1" x14ac:dyDescent="0.4"/>
    <row r="540" s="36" customFormat="1" ht="14.25" customHeight="1" x14ac:dyDescent="0.4"/>
    <row r="541" s="36" customFormat="1" ht="14.25" customHeight="1" x14ac:dyDescent="0.4"/>
    <row r="542" s="36" customFormat="1" ht="14.25" customHeight="1" x14ac:dyDescent="0.4"/>
    <row r="543" s="36" customFormat="1" ht="14.25" customHeight="1" x14ac:dyDescent="0.4"/>
    <row r="544" s="36" customFormat="1" ht="14.25" customHeight="1" x14ac:dyDescent="0.4"/>
    <row r="545" s="36" customFormat="1" ht="14.25" customHeight="1" x14ac:dyDescent="0.4"/>
    <row r="546" s="36" customFormat="1" ht="14.25" customHeight="1" x14ac:dyDescent="0.4"/>
    <row r="547" s="36" customFormat="1" ht="14.25" customHeight="1" x14ac:dyDescent="0.4"/>
    <row r="548" s="36" customFormat="1" ht="14.25" customHeight="1" x14ac:dyDescent="0.4"/>
    <row r="549" s="36" customFormat="1" ht="14.25" customHeight="1" x14ac:dyDescent="0.4"/>
    <row r="550" s="36" customFormat="1" ht="14.25" customHeight="1" x14ac:dyDescent="0.4"/>
    <row r="551" s="36" customFormat="1" ht="14.25" customHeight="1" x14ac:dyDescent="0.4"/>
    <row r="552" s="36" customFormat="1" ht="14.25" customHeight="1" x14ac:dyDescent="0.4"/>
    <row r="553" s="36" customFormat="1" ht="14.25" customHeight="1" x14ac:dyDescent="0.4"/>
    <row r="554" s="36" customFormat="1" ht="14.25" customHeight="1" x14ac:dyDescent="0.4"/>
    <row r="555" s="36" customFormat="1" ht="14.25" customHeight="1" x14ac:dyDescent="0.4"/>
    <row r="556" s="36" customFormat="1" ht="14.25" customHeight="1" x14ac:dyDescent="0.4"/>
    <row r="557" s="36" customFormat="1" ht="14.25" customHeight="1" x14ac:dyDescent="0.4"/>
    <row r="558" s="36" customFormat="1" ht="14.25" customHeight="1" x14ac:dyDescent="0.4"/>
    <row r="559" s="36" customFormat="1" ht="14.25" customHeight="1" x14ac:dyDescent="0.4"/>
    <row r="560" s="36" customFormat="1" ht="14.25" customHeight="1" x14ac:dyDescent="0.4"/>
    <row r="561" s="36" customFormat="1" ht="14.25" customHeight="1" x14ac:dyDescent="0.4"/>
    <row r="562" s="36" customFormat="1" ht="14.25" customHeight="1" x14ac:dyDescent="0.4"/>
    <row r="563" s="36" customFormat="1" ht="14.25" customHeight="1" x14ac:dyDescent="0.4"/>
    <row r="564" s="36" customFormat="1" ht="14.25" customHeight="1" x14ac:dyDescent="0.4"/>
    <row r="565" s="36" customFormat="1" ht="14.25" customHeight="1" x14ac:dyDescent="0.4"/>
    <row r="566" s="36" customFormat="1" ht="14.25" customHeight="1" x14ac:dyDescent="0.4"/>
    <row r="567" s="36" customFormat="1" ht="14.25" customHeight="1" x14ac:dyDescent="0.4"/>
    <row r="568" s="36" customFormat="1" ht="14.25" customHeight="1" x14ac:dyDescent="0.4"/>
    <row r="569" s="36" customFormat="1" ht="14.25" customHeight="1" x14ac:dyDescent="0.4"/>
    <row r="570" s="36" customFormat="1" ht="14.25" customHeight="1" x14ac:dyDescent="0.4"/>
    <row r="571" s="36" customFormat="1" ht="14.25" customHeight="1" x14ac:dyDescent="0.4"/>
    <row r="572" s="36" customFormat="1" ht="14.25" customHeight="1" x14ac:dyDescent="0.4"/>
    <row r="573" s="36" customFormat="1" ht="14.25" customHeight="1" x14ac:dyDescent="0.4"/>
    <row r="574" s="36" customFormat="1" ht="14.25" customHeight="1" x14ac:dyDescent="0.4"/>
    <row r="575" s="36" customFormat="1" ht="14.25" customHeight="1" x14ac:dyDescent="0.4"/>
    <row r="576" s="36" customFormat="1" ht="14.25" customHeight="1" x14ac:dyDescent="0.4"/>
    <row r="577" s="36" customFormat="1" ht="14.25" customHeight="1" x14ac:dyDescent="0.4"/>
    <row r="578" s="36" customFormat="1" ht="14.25" customHeight="1" x14ac:dyDescent="0.4"/>
    <row r="579" s="36" customFormat="1" ht="14.25" customHeight="1" x14ac:dyDescent="0.4"/>
    <row r="580" s="36" customFormat="1" ht="14.25" customHeight="1" x14ac:dyDescent="0.4"/>
    <row r="581" s="36" customFormat="1" ht="14.25" customHeight="1" x14ac:dyDescent="0.4"/>
    <row r="582" s="36" customFormat="1" ht="14.25" customHeight="1" x14ac:dyDescent="0.4"/>
    <row r="583" s="36" customFormat="1" ht="14.25" customHeight="1" x14ac:dyDescent="0.4"/>
    <row r="584" s="36" customFormat="1" ht="14.25" customHeight="1" x14ac:dyDescent="0.4"/>
    <row r="585" s="36" customFormat="1" ht="14.25" customHeight="1" x14ac:dyDescent="0.4"/>
    <row r="586" s="36" customFormat="1" ht="14.25" customHeight="1" x14ac:dyDescent="0.4"/>
    <row r="587" s="36" customFormat="1" ht="14.25" customHeight="1" x14ac:dyDescent="0.4"/>
    <row r="588" s="36" customFormat="1" ht="14.25" customHeight="1" x14ac:dyDescent="0.4"/>
    <row r="589" s="36" customFormat="1" ht="14.25" customHeight="1" x14ac:dyDescent="0.4"/>
    <row r="590" s="36" customFormat="1" ht="14.25" customHeight="1" x14ac:dyDescent="0.4"/>
    <row r="591" s="36" customFormat="1" ht="14.25" customHeight="1" x14ac:dyDescent="0.4"/>
    <row r="592" s="36" customFormat="1" ht="14.25" customHeight="1" x14ac:dyDescent="0.4"/>
    <row r="593" s="36" customFormat="1" ht="14.25" customHeight="1" x14ac:dyDescent="0.4"/>
    <row r="594" s="36" customFormat="1" ht="14.25" customHeight="1" x14ac:dyDescent="0.4"/>
    <row r="595" s="36" customFormat="1" ht="14.25" customHeight="1" x14ac:dyDescent="0.4"/>
    <row r="596" s="36" customFormat="1" ht="14.25" customHeight="1" x14ac:dyDescent="0.4"/>
    <row r="597" s="36" customFormat="1" ht="14.25" customHeight="1" x14ac:dyDescent="0.4"/>
    <row r="598" s="36" customFormat="1" ht="14.25" customHeight="1" x14ac:dyDescent="0.4"/>
    <row r="599" s="36" customFormat="1" ht="14.25" customHeight="1" x14ac:dyDescent="0.4"/>
    <row r="600" s="36" customFormat="1" ht="14.25" customHeight="1" x14ac:dyDescent="0.4"/>
    <row r="601" s="36" customFormat="1" ht="14.25" customHeight="1" x14ac:dyDescent="0.4"/>
    <row r="602" s="36" customFormat="1" ht="14.25" customHeight="1" x14ac:dyDescent="0.4"/>
    <row r="603" s="36" customFormat="1" ht="14.25" customHeight="1" x14ac:dyDescent="0.4"/>
    <row r="604" s="36" customFormat="1" ht="14.25" customHeight="1" x14ac:dyDescent="0.4"/>
    <row r="605" s="36" customFormat="1" ht="14.25" customHeight="1" x14ac:dyDescent="0.4"/>
    <row r="606" s="36" customFormat="1" ht="14.25" customHeight="1" x14ac:dyDescent="0.4"/>
    <row r="607" s="36" customFormat="1" ht="14.25" customHeight="1" x14ac:dyDescent="0.4"/>
    <row r="608" s="36" customFormat="1" ht="14.25" customHeight="1" x14ac:dyDescent="0.4"/>
    <row r="609" s="36" customFormat="1" ht="14.25" customHeight="1" x14ac:dyDescent="0.4"/>
    <row r="610" s="36" customFormat="1" ht="14.25" customHeight="1" x14ac:dyDescent="0.4"/>
    <row r="611" s="36" customFormat="1" ht="14.25" customHeight="1" x14ac:dyDescent="0.4"/>
    <row r="612" s="36" customFormat="1" ht="14.25" customHeight="1" x14ac:dyDescent="0.4"/>
    <row r="613" s="36" customFormat="1" ht="14.25" customHeight="1" x14ac:dyDescent="0.4"/>
    <row r="614" s="36" customFormat="1" ht="14.25" customHeight="1" x14ac:dyDescent="0.4"/>
    <row r="615" s="36" customFormat="1" ht="14.25" customHeight="1" x14ac:dyDescent="0.4"/>
    <row r="616" s="36" customFormat="1" ht="14.25" customHeight="1" x14ac:dyDescent="0.4"/>
    <row r="617" s="36" customFormat="1" ht="14.25" customHeight="1" x14ac:dyDescent="0.4"/>
    <row r="618" s="36" customFormat="1" ht="14.25" customHeight="1" x14ac:dyDescent="0.4"/>
    <row r="619" s="36" customFormat="1" ht="14.25" customHeight="1" x14ac:dyDescent="0.4"/>
    <row r="620" s="36" customFormat="1" ht="14.25" customHeight="1" x14ac:dyDescent="0.4"/>
    <row r="621" s="36" customFormat="1" ht="14.25" customHeight="1" x14ac:dyDescent="0.4"/>
    <row r="622" s="36" customFormat="1" ht="14.25" customHeight="1" x14ac:dyDescent="0.4"/>
    <row r="623" s="36" customFormat="1" ht="14.25" customHeight="1" x14ac:dyDescent="0.4"/>
    <row r="624" s="36" customFormat="1" ht="14.25" customHeight="1" x14ac:dyDescent="0.4"/>
    <row r="625" s="36" customFormat="1" ht="14.25" customHeight="1" x14ac:dyDescent="0.4"/>
    <row r="626" s="36" customFormat="1" ht="14.25" customHeight="1" x14ac:dyDescent="0.4"/>
    <row r="627" s="36" customFormat="1" ht="14.25" customHeight="1" x14ac:dyDescent="0.4"/>
    <row r="628" s="36" customFormat="1" ht="14.25" customHeight="1" x14ac:dyDescent="0.4"/>
    <row r="629" s="36" customFormat="1" ht="14.25" customHeight="1" x14ac:dyDescent="0.4"/>
    <row r="630" s="36" customFormat="1" ht="14.25" customHeight="1" x14ac:dyDescent="0.4"/>
    <row r="631" s="36" customFormat="1" ht="14.25" customHeight="1" x14ac:dyDescent="0.4"/>
    <row r="632" s="36" customFormat="1" ht="14.25" customHeight="1" x14ac:dyDescent="0.4"/>
    <row r="633" s="36" customFormat="1" ht="14.25" customHeight="1" x14ac:dyDescent="0.4"/>
    <row r="634" s="36" customFormat="1" ht="14.25" customHeight="1" x14ac:dyDescent="0.4"/>
    <row r="635" s="36" customFormat="1" ht="14.25" customHeight="1" x14ac:dyDescent="0.4"/>
    <row r="636" s="36" customFormat="1" ht="14.25" customHeight="1" x14ac:dyDescent="0.4"/>
    <row r="637" s="36" customFormat="1" ht="14.25" customHeight="1" x14ac:dyDescent="0.4"/>
    <row r="638" s="36" customFormat="1" ht="14.25" customHeight="1" x14ac:dyDescent="0.4"/>
    <row r="639" s="36" customFormat="1" ht="14.25" customHeight="1" x14ac:dyDescent="0.4"/>
    <row r="640" s="36" customFormat="1" ht="14.25" customHeight="1" x14ac:dyDescent="0.4"/>
    <row r="641" s="36" customFormat="1" ht="14.25" customHeight="1" x14ac:dyDescent="0.4"/>
    <row r="642" s="36" customFormat="1" ht="14.25" customHeight="1" x14ac:dyDescent="0.4"/>
    <row r="643" s="36" customFormat="1" ht="14.25" customHeight="1" x14ac:dyDescent="0.4"/>
    <row r="644" s="36" customFormat="1" ht="14.25" customHeight="1" x14ac:dyDescent="0.4"/>
    <row r="645" s="36" customFormat="1" ht="14.25" customHeight="1" x14ac:dyDescent="0.4"/>
    <row r="646" s="36" customFormat="1" ht="14.25" customHeight="1" x14ac:dyDescent="0.4"/>
    <row r="647" s="36" customFormat="1" ht="14.25" customHeight="1" x14ac:dyDescent="0.4"/>
    <row r="648" s="36" customFormat="1" ht="14.25" customHeight="1" x14ac:dyDescent="0.4"/>
    <row r="649" s="36" customFormat="1" ht="14.25" customHeight="1" x14ac:dyDescent="0.4"/>
    <row r="650" s="36" customFormat="1" ht="14.25" customHeight="1" x14ac:dyDescent="0.4"/>
    <row r="651" s="36" customFormat="1" ht="14.25" customHeight="1" x14ac:dyDescent="0.4"/>
    <row r="652" s="36" customFormat="1" ht="14.25" customHeight="1" x14ac:dyDescent="0.4"/>
    <row r="653" s="36" customFormat="1" ht="14.25" customHeight="1" x14ac:dyDescent="0.4"/>
    <row r="654" s="36" customFormat="1" ht="14.25" customHeight="1" x14ac:dyDescent="0.4"/>
    <row r="655" s="36" customFormat="1" ht="14.25" customHeight="1" x14ac:dyDescent="0.4"/>
    <row r="656" s="36" customFormat="1" ht="14.25" customHeight="1" x14ac:dyDescent="0.4"/>
    <row r="657" s="36" customFormat="1" ht="14.25" customHeight="1" x14ac:dyDescent="0.4"/>
    <row r="658" s="36" customFormat="1" ht="14.25" customHeight="1" x14ac:dyDescent="0.4"/>
    <row r="659" s="36" customFormat="1" ht="14.25" customHeight="1" x14ac:dyDescent="0.4"/>
    <row r="660" s="36" customFormat="1" ht="14.25" customHeight="1" x14ac:dyDescent="0.4"/>
    <row r="661" s="36" customFormat="1" ht="14.25" customHeight="1" x14ac:dyDescent="0.4"/>
    <row r="662" s="36" customFormat="1" ht="14.25" customHeight="1" x14ac:dyDescent="0.4"/>
    <row r="663" s="36" customFormat="1" ht="14.25" customHeight="1" x14ac:dyDescent="0.4"/>
    <row r="664" s="36" customFormat="1" ht="14.25" customHeight="1" x14ac:dyDescent="0.4"/>
    <row r="665" s="36" customFormat="1" ht="14.25" customHeight="1" x14ac:dyDescent="0.4"/>
    <row r="666" s="36" customFormat="1" ht="14.25" customHeight="1" x14ac:dyDescent="0.4"/>
    <row r="667" s="36" customFormat="1" ht="14.25" customHeight="1" x14ac:dyDescent="0.4"/>
    <row r="668" s="36" customFormat="1" ht="14.25" customHeight="1" x14ac:dyDescent="0.4"/>
    <row r="669" s="36" customFormat="1" ht="14.25" customHeight="1" x14ac:dyDescent="0.4"/>
    <row r="670" s="36" customFormat="1" ht="14.25" customHeight="1" x14ac:dyDescent="0.4"/>
    <row r="671" s="36" customFormat="1" ht="14.25" customHeight="1" x14ac:dyDescent="0.4"/>
    <row r="672" s="36" customFormat="1" ht="14.25" customHeight="1" x14ac:dyDescent="0.4"/>
    <row r="673" s="36" customFormat="1" ht="14.25" customHeight="1" x14ac:dyDescent="0.4"/>
    <row r="674" s="36" customFormat="1" ht="14.25" customHeight="1" x14ac:dyDescent="0.4"/>
    <row r="675" s="36" customFormat="1" ht="14.25" customHeight="1" x14ac:dyDescent="0.4"/>
    <row r="676" s="36" customFormat="1" ht="14.25" customHeight="1" x14ac:dyDescent="0.4"/>
    <row r="677" s="36" customFormat="1" ht="14.25" customHeight="1" x14ac:dyDescent="0.4"/>
    <row r="678" s="36" customFormat="1" ht="14.25" customHeight="1" x14ac:dyDescent="0.4"/>
    <row r="679" s="36" customFormat="1" ht="14.25" customHeight="1" x14ac:dyDescent="0.4"/>
    <row r="680" s="36" customFormat="1" ht="14.25" customHeight="1" x14ac:dyDescent="0.4"/>
    <row r="681" s="36" customFormat="1" ht="14.25" customHeight="1" x14ac:dyDescent="0.4"/>
    <row r="682" s="36" customFormat="1" ht="14.25" customHeight="1" x14ac:dyDescent="0.4"/>
    <row r="683" s="36" customFormat="1" ht="14.25" customHeight="1" x14ac:dyDescent="0.4"/>
    <row r="684" s="36" customFormat="1" ht="14.25" customHeight="1" x14ac:dyDescent="0.4"/>
    <row r="685" s="36" customFormat="1" ht="14.25" customHeight="1" x14ac:dyDescent="0.4"/>
    <row r="686" s="36" customFormat="1" ht="14.25" customHeight="1" x14ac:dyDescent="0.4"/>
    <row r="687" s="36" customFormat="1" ht="14.25" customHeight="1" x14ac:dyDescent="0.4"/>
    <row r="688" s="36" customFormat="1" ht="14.25" customHeight="1" x14ac:dyDescent="0.4"/>
    <row r="689" s="36" customFormat="1" ht="14.25" customHeight="1" x14ac:dyDescent="0.4"/>
    <row r="690" s="36" customFormat="1" ht="14.25" customHeight="1" x14ac:dyDescent="0.4"/>
    <row r="691" s="36" customFormat="1" ht="14.25" customHeight="1" x14ac:dyDescent="0.4"/>
    <row r="692" s="36" customFormat="1" ht="14.25" customHeight="1" x14ac:dyDescent="0.4"/>
    <row r="693" s="36" customFormat="1" ht="14.25" customHeight="1" x14ac:dyDescent="0.4"/>
    <row r="694" s="36" customFormat="1" ht="14.25" customHeight="1" x14ac:dyDescent="0.4"/>
    <row r="695" s="36" customFormat="1" ht="14.25" customHeight="1" x14ac:dyDescent="0.4"/>
    <row r="696" s="36" customFormat="1" ht="14.25" customHeight="1" x14ac:dyDescent="0.4"/>
    <row r="697" s="36" customFormat="1" ht="14.25" customHeight="1" x14ac:dyDescent="0.4"/>
    <row r="698" s="36" customFormat="1" ht="14.25" customHeight="1" x14ac:dyDescent="0.4"/>
    <row r="699" s="36" customFormat="1" ht="14.25" customHeight="1" x14ac:dyDescent="0.4"/>
    <row r="700" s="36" customFormat="1" ht="14.25" customHeight="1" x14ac:dyDescent="0.4"/>
    <row r="701" s="36" customFormat="1" ht="14.25" customHeight="1" x14ac:dyDescent="0.4"/>
    <row r="702" s="36" customFormat="1" ht="14.25" customHeight="1" x14ac:dyDescent="0.4"/>
    <row r="703" s="36" customFormat="1" ht="14.25" customHeight="1" x14ac:dyDescent="0.4"/>
    <row r="704" s="36" customFormat="1" ht="14.25" customHeight="1" x14ac:dyDescent="0.4"/>
    <row r="705" s="36" customFormat="1" ht="14.25" customHeight="1" x14ac:dyDescent="0.4"/>
    <row r="706" s="36" customFormat="1" ht="14.25" customHeight="1" x14ac:dyDescent="0.4"/>
    <row r="707" s="36" customFormat="1" ht="14.25" customHeight="1" x14ac:dyDescent="0.4"/>
    <row r="708" s="36" customFormat="1" ht="14.25" customHeight="1" x14ac:dyDescent="0.4"/>
    <row r="709" s="36" customFormat="1" ht="14.25" customHeight="1" x14ac:dyDescent="0.4"/>
    <row r="710" s="36" customFormat="1" ht="14.25" customHeight="1" x14ac:dyDescent="0.4"/>
    <row r="711" s="36" customFormat="1" ht="14.25" customHeight="1" x14ac:dyDescent="0.4"/>
    <row r="712" s="36" customFormat="1" ht="14.25" customHeight="1" x14ac:dyDescent="0.4"/>
    <row r="713" s="36" customFormat="1" ht="14.25" customHeight="1" x14ac:dyDescent="0.4"/>
    <row r="714" s="36" customFormat="1" ht="14.25" customHeight="1" x14ac:dyDescent="0.4"/>
    <row r="715" s="36" customFormat="1" ht="14.25" customHeight="1" x14ac:dyDescent="0.4"/>
    <row r="716" s="36" customFormat="1" ht="14.25" customHeight="1" x14ac:dyDescent="0.4"/>
    <row r="717" s="36" customFormat="1" ht="14.25" customHeight="1" x14ac:dyDescent="0.4"/>
    <row r="718" s="36" customFormat="1" ht="14.25" customHeight="1" x14ac:dyDescent="0.4"/>
    <row r="719" s="36" customFormat="1" ht="14.25" customHeight="1" x14ac:dyDescent="0.4"/>
    <row r="720" s="36" customFormat="1" ht="14.25" customHeight="1" x14ac:dyDescent="0.4"/>
    <row r="721" s="36" customFormat="1" ht="14.25" customHeight="1" x14ac:dyDescent="0.4"/>
    <row r="722" s="36" customFormat="1" ht="14.25" customHeight="1" x14ac:dyDescent="0.4"/>
    <row r="723" s="36" customFormat="1" ht="14.25" customHeight="1" x14ac:dyDescent="0.4"/>
    <row r="724" s="36" customFormat="1" ht="14.25" customHeight="1" x14ac:dyDescent="0.4"/>
    <row r="725" s="36" customFormat="1" ht="14.25" customHeight="1" x14ac:dyDescent="0.4"/>
    <row r="726" s="36" customFormat="1" ht="14.25" customHeight="1" x14ac:dyDescent="0.4"/>
    <row r="727" s="36" customFormat="1" ht="14.25" customHeight="1" x14ac:dyDescent="0.4"/>
    <row r="728" s="36" customFormat="1" ht="14.25" customHeight="1" x14ac:dyDescent="0.4"/>
    <row r="729" s="36" customFormat="1" ht="14.25" customHeight="1" x14ac:dyDescent="0.4"/>
    <row r="730" s="36" customFormat="1" ht="14.25" customHeight="1" x14ac:dyDescent="0.4"/>
    <row r="731" s="36" customFormat="1" ht="14.25" customHeight="1" x14ac:dyDescent="0.4"/>
    <row r="732" s="36" customFormat="1" ht="14.25" customHeight="1" x14ac:dyDescent="0.4"/>
    <row r="733" s="36" customFormat="1" ht="14.25" customHeight="1" x14ac:dyDescent="0.4"/>
    <row r="734" s="36" customFormat="1" ht="14.25" customHeight="1" x14ac:dyDescent="0.4"/>
    <row r="735" s="36" customFormat="1" ht="14.25" customHeight="1" x14ac:dyDescent="0.4"/>
    <row r="736" s="36" customFormat="1" ht="14.25" customHeight="1" x14ac:dyDescent="0.4"/>
    <row r="737" s="36" customFormat="1" ht="14.25" customHeight="1" x14ac:dyDescent="0.4"/>
    <row r="738" s="36" customFormat="1" ht="14.25" customHeight="1" x14ac:dyDescent="0.4"/>
    <row r="739" s="36" customFormat="1" ht="14.25" customHeight="1" x14ac:dyDescent="0.4"/>
    <row r="740" s="36" customFormat="1" ht="14.25" customHeight="1" x14ac:dyDescent="0.4"/>
    <row r="741" s="36" customFormat="1" ht="14.25" customHeight="1" x14ac:dyDescent="0.4"/>
    <row r="742" s="36" customFormat="1" ht="14.25" customHeight="1" x14ac:dyDescent="0.4"/>
    <row r="743" s="36" customFormat="1" ht="14.25" customHeight="1" x14ac:dyDescent="0.4"/>
    <row r="744" s="36" customFormat="1" ht="14.25" customHeight="1" x14ac:dyDescent="0.4"/>
    <row r="745" s="36" customFormat="1" ht="14.25" customHeight="1" x14ac:dyDescent="0.4"/>
    <row r="746" s="36" customFormat="1" ht="14.25" customHeight="1" x14ac:dyDescent="0.4"/>
    <row r="747" s="36" customFormat="1" ht="14.25" customHeight="1" x14ac:dyDescent="0.4"/>
    <row r="748" s="36" customFormat="1" ht="14.25" customHeight="1" x14ac:dyDescent="0.4"/>
    <row r="749" s="36" customFormat="1" ht="14.25" customHeight="1" x14ac:dyDescent="0.4"/>
    <row r="750" s="36" customFormat="1" ht="14.25" customHeight="1" x14ac:dyDescent="0.4"/>
    <row r="751" s="36" customFormat="1" ht="14.25" customHeight="1" x14ac:dyDescent="0.4"/>
    <row r="752" s="36" customFormat="1" ht="14.25" customHeight="1" x14ac:dyDescent="0.4"/>
    <row r="753" s="36" customFormat="1" ht="14.25" customHeight="1" x14ac:dyDescent="0.4"/>
    <row r="754" s="36" customFormat="1" ht="14.25" customHeight="1" x14ac:dyDescent="0.4"/>
    <row r="755" s="36" customFormat="1" ht="14.25" customHeight="1" x14ac:dyDescent="0.4"/>
    <row r="756" s="36" customFormat="1" ht="14.25" customHeight="1" x14ac:dyDescent="0.4"/>
    <row r="757" s="36" customFormat="1" ht="14.25" customHeight="1" x14ac:dyDescent="0.4"/>
    <row r="758" s="36" customFormat="1" ht="14.25" customHeight="1" x14ac:dyDescent="0.4"/>
    <row r="759" s="36" customFormat="1" ht="14.25" customHeight="1" x14ac:dyDescent="0.4"/>
    <row r="760" s="36" customFormat="1" ht="14.25" customHeight="1" x14ac:dyDescent="0.4"/>
    <row r="761" s="36" customFormat="1" ht="14.25" customHeight="1" x14ac:dyDescent="0.4"/>
    <row r="762" s="36" customFormat="1" ht="14.25" customHeight="1" x14ac:dyDescent="0.4"/>
    <row r="763" s="36" customFormat="1" ht="14.25" customHeight="1" x14ac:dyDescent="0.4"/>
    <row r="764" s="36" customFormat="1" ht="14.25" customHeight="1" x14ac:dyDescent="0.4"/>
    <row r="765" s="36" customFormat="1" ht="14.25" customHeight="1" x14ac:dyDescent="0.4"/>
    <row r="766" s="36" customFormat="1" ht="14.25" customHeight="1" x14ac:dyDescent="0.4"/>
    <row r="767" s="36" customFormat="1" ht="14.25" customHeight="1" x14ac:dyDescent="0.4"/>
    <row r="768" s="36" customFormat="1" ht="14.25" customHeight="1" x14ac:dyDescent="0.4"/>
    <row r="769" s="36" customFormat="1" ht="14.25" customHeight="1" x14ac:dyDescent="0.4"/>
    <row r="770" s="36" customFormat="1" ht="14.25" customHeight="1" x14ac:dyDescent="0.4"/>
    <row r="771" s="36" customFormat="1" ht="14.25" customHeight="1" x14ac:dyDescent="0.4"/>
    <row r="772" s="36" customFormat="1" ht="14.25" customHeight="1" x14ac:dyDescent="0.4"/>
    <row r="773" s="36" customFormat="1" ht="14.25" customHeight="1" x14ac:dyDescent="0.4"/>
    <row r="774" s="36" customFormat="1" ht="14.25" customHeight="1" x14ac:dyDescent="0.4"/>
    <row r="775" s="36" customFormat="1" ht="14.25" customHeight="1" x14ac:dyDescent="0.4"/>
    <row r="776" s="36" customFormat="1" ht="14.25" customHeight="1" x14ac:dyDescent="0.4"/>
    <row r="777" s="36" customFormat="1" ht="14.25" customHeight="1" x14ac:dyDescent="0.4"/>
    <row r="778" s="36" customFormat="1" ht="14.25" customHeight="1" x14ac:dyDescent="0.4"/>
    <row r="779" s="36" customFormat="1" ht="14.25" customHeight="1" x14ac:dyDescent="0.4"/>
    <row r="780" s="36" customFormat="1" ht="14.25" customHeight="1" x14ac:dyDescent="0.4"/>
    <row r="781" s="36" customFormat="1" ht="14.25" customHeight="1" x14ac:dyDescent="0.4"/>
    <row r="782" s="36" customFormat="1" ht="14.25" customHeight="1" x14ac:dyDescent="0.4"/>
    <row r="783" s="36" customFormat="1" ht="14.25" customHeight="1" x14ac:dyDescent="0.4"/>
    <row r="784" s="36" customFormat="1" ht="14.25" customHeight="1" x14ac:dyDescent="0.4"/>
    <row r="785" s="36" customFormat="1" ht="14.25" customHeight="1" x14ac:dyDescent="0.4"/>
    <row r="786" s="36" customFormat="1" ht="14.25" customHeight="1" x14ac:dyDescent="0.4"/>
    <row r="787" s="36" customFormat="1" ht="14.25" customHeight="1" x14ac:dyDescent="0.4"/>
    <row r="788" s="36" customFormat="1" ht="14.25" customHeight="1" x14ac:dyDescent="0.4"/>
    <row r="789" s="36" customFormat="1" ht="14.25" customHeight="1" x14ac:dyDescent="0.4"/>
    <row r="790" s="36" customFormat="1" ht="14.25" customHeight="1" x14ac:dyDescent="0.4"/>
    <row r="791" s="36" customFormat="1" ht="14.25" customHeight="1" x14ac:dyDescent="0.4"/>
    <row r="792" s="36" customFormat="1" ht="14.25" customHeight="1" x14ac:dyDescent="0.4"/>
    <row r="793" s="36" customFormat="1" ht="14.25" customHeight="1" x14ac:dyDescent="0.4"/>
    <row r="794" s="36" customFormat="1" ht="14.25" customHeight="1" x14ac:dyDescent="0.4"/>
    <row r="795" s="36" customFormat="1" ht="14.25" customHeight="1" x14ac:dyDescent="0.4"/>
    <row r="796" s="36" customFormat="1" ht="14.25" customHeight="1" x14ac:dyDescent="0.4"/>
    <row r="797" s="36" customFormat="1" ht="14.25" customHeight="1" x14ac:dyDescent="0.4"/>
    <row r="798" s="36" customFormat="1" ht="14.25" customHeight="1" x14ac:dyDescent="0.4"/>
    <row r="799" s="36" customFormat="1" ht="14.25" customHeight="1" x14ac:dyDescent="0.4"/>
    <row r="800" s="36" customFormat="1" ht="14.25" customHeight="1" x14ac:dyDescent="0.4"/>
    <row r="801" s="36" customFormat="1" ht="14.25" customHeight="1" x14ac:dyDescent="0.4"/>
    <row r="802" s="36" customFormat="1" ht="14.25" customHeight="1" x14ac:dyDescent="0.4"/>
    <row r="803" s="36" customFormat="1" ht="14.25" customHeight="1" x14ac:dyDescent="0.4"/>
    <row r="804" s="36" customFormat="1" ht="14.25" customHeight="1" x14ac:dyDescent="0.4"/>
    <row r="805" s="36" customFormat="1" ht="14.25" customHeight="1" x14ac:dyDescent="0.4"/>
    <row r="806" s="36" customFormat="1" ht="14.25" customHeight="1" x14ac:dyDescent="0.4"/>
    <row r="807" s="36" customFormat="1" ht="14.25" customHeight="1" x14ac:dyDescent="0.4"/>
    <row r="808" s="36" customFormat="1" ht="14.25" customHeight="1" x14ac:dyDescent="0.4"/>
    <row r="809" s="36" customFormat="1" ht="14.25" customHeight="1" x14ac:dyDescent="0.4"/>
    <row r="810" s="36" customFormat="1" ht="14.25" customHeight="1" x14ac:dyDescent="0.4"/>
    <row r="811" s="36" customFormat="1" ht="14.25" customHeight="1" x14ac:dyDescent="0.4"/>
    <row r="812" s="36" customFormat="1" ht="14.25" customHeight="1" x14ac:dyDescent="0.4"/>
    <row r="813" s="36" customFormat="1" ht="14.25" customHeight="1" x14ac:dyDescent="0.4"/>
    <row r="814" s="36" customFormat="1" ht="14.25" customHeight="1" x14ac:dyDescent="0.4"/>
    <row r="815" s="36" customFormat="1" ht="14.25" customHeight="1" x14ac:dyDescent="0.4"/>
    <row r="816" s="36" customFormat="1" ht="14.25" customHeight="1" x14ac:dyDescent="0.4"/>
    <row r="817" s="36" customFormat="1" ht="14.25" customHeight="1" x14ac:dyDescent="0.4"/>
    <row r="818" s="36" customFormat="1" ht="14.25" customHeight="1" x14ac:dyDescent="0.4"/>
    <row r="819" s="36" customFormat="1" ht="14.25" customHeight="1" x14ac:dyDescent="0.4"/>
    <row r="820" s="36" customFormat="1" ht="14.25" customHeight="1" x14ac:dyDescent="0.4"/>
    <row r="821" s="36" customFormat="1" ht="14.25" customHeight="1" x14ac:dyDescent="0.4"/>
    <row r="822" s="36" customFormat="1" ht="14.25" customHeight="1" x14ac:dyDescent="0.4"/>
    <row r="823" s="36" customFormat="1" ht="14.25" customHeight="1" x14ac:dyDescent="0.4"/>
    <row r="824" s="36" customFormat="1" ht="14.25" customHeight="1" x14ac:dyDescent="0.4"/>
    <row r="825" s="36" customFormat="1" ht="14.25" customHeight="1" x14ac:dyDescent="0.4"/>
    <row r="826" s="36" customFormat="1" ht="14.25" customHeight="1" x14ac:dyDescent="0.4"/>
    <row r="827" s="36" customFormat="1" ht="14.25" customHeight="1" x14ac:dyDescent="0.4"/>
    <row r="828" s="36" customFormat="1" ht="14.25" customHeight="1" x14ac:dyDescent="0.4"/>
    <row r="829" s="36" customFormat="1" ht="14.25" customHeight="1" x14ac:dyDescent="0.4"/>
    <row r="830" s="36" customFormat="1" ht="14.25" customHeight="1" x14ac:dyDescent="0.4"/>
    <row r="831" s="36" customFormat="1" ht="14.25" customHeight="1" x14ac:dyDescent="0.4"/>
    <row r="832" s="36" customFormat="1" ht="14.25" customHeight="1" x14ac:dyDescent="0.4"/>
    <row r="833" s="36" customFormat="1" ht="14.25" customHeight="1" x14ac:dyDescent="0.4"/>
    <row r="834" s="36" customFormat="1" ht="14.25" customHeight="1" x14ac:dyDescent="0.4"/>
    <row r="835" s="36" customFormat="1" ht="14.25" customHeight="1" x14ac:dyDescent="0.4"/>
    <row r="836" s="36" customFormat="1" ht="14.25" customHeight="1" x14ac:dyDescent="0.4"/>
    <row r="837" s="36" customFormat="1" ht="14.25" customHeight="1" x14ac:dyDescent="0.4"/>
    <row r="838" s="36" customFormat="1" ht="14.25" customHeight="1" x14ac:dyDescent="0.4"/>
    <row r="839" s="36" customFormat="1" ht="14.25" customHeight="1" x14ac:dyDescent="0.4"/>
    <row r="840" s="36" customFormat="1" ht="14.25" customHeight="1" x14ac:dyDescent="0.4"/>
    <row r="841" s="36" customFormat="1" ht="14.25" customHeight="1" x14ac:dyDescent="0.4"/>
    <row r="842" s="36" customFormat="1" ht="14.25" customHeight="1" x14ac:dyDescent="0.4"/>
    <row r="843" s="36" customFormat="1" ht="14.25" customHeight="1" x14ac:dyDescent="0.4"/>
    <row r="844" s="36" customFormat="1" ht="14.25" customHeight="1" x14ac:dyDescent="0.4"/>
    <row r="845" s="36" customFormat="1" ht="14.25" customHeight="1" x14ac:dyDescent="0.4"/>
    <row r="846" s="36" customFormat="1" ht="14.25" customHeight="1" x14ac:dyDescent="0.4"/>
    <row r="847" s="36" customFormat="1" ht="14.25" customHeight="1" x14ac:dyDescent="0.4"/>
    <row r="848" s="36" customFormat="1" ht="14.25" customHeight="1" x14ac:dyDescent="0.4"/>
    <row r="849" s="36" customFormat="1" ht="14.25" customHeight="1" x14ac:dyDescent="0.4"/>
    <row r="850" s="36" customFormat="1" ht="14.25" customHeight="1" x14ac:dyDescent="0.4"/>
    <row r="851" s="36" customFormat="1" ht="14.25" customHeight="1" x14ac:dyDescent="0.4"/>
    <row r="852" s="36" customFormat="1" ht="14.25" customHeight="1" x14ac:dyDescent="0.4"/>
    <row r="853" s="36" customFormat="1" ht="14.25" customHeight="1" x14ac:dyDescent="0.4"/>
    <row r="854" s="36" customFormat="1" ht="14.25" customHeight="1" x14ac:dyDescent="0.4"/>
    <row r="855" s="36" customFormat="1" ht="14.25" customHeight="1" x14ac:dyDescent="0.4"/>
    <row r="856" s="36" customFormat="1" ht="14.25" customHeight="1" x14ac:dyDescent="0.4"/>
    <row r="857" s="36" customFormat="1" ht="14.25" customHeight="1" x14ac:dyDescent="0.4"/>
    <row r="858" s="36" customFormat="1" ht="14.25" customHeight="1" x14ac:dyDescent="0.4"/>
    <row r="859" s="36" customFormat="1" ht="14.25" customHeight="1" x14ac:dyDescent="0.4"/>
    <row r="860" s="36" customFormat="1" ht="14.25" customHeight="1" x14ac:dyDescent="0.4"/>
    <row r="861" s="36" customFormat="1" ht="14.25" customHeight="1" x14ac:dyDescent="0.4"/>
    <row r="862" s="36" customFormat="1" ht="14.25" customHeight="1" x14ac:dyDescent="0.4"/>
    <row r="863" s="36" customFormat="1" ht="14.25" customHeight="1" x14ac:dyDescent="0.4"/>
    <row r="864" s="36" customFormat="1" ht="14.25" customHeight="1" x14ac:dyDescent="0.4"/>
    <row r="865" s="36" customFormat="1" ht="14.25" customHeight="1" x14ac:dyDescent="0.4"/>
    <row r="866" s="36" customFormat="1" ht="14.25" customHeight="1" x14ac:dyDescent="0.4"/>
    <row r="867" s="36" customFormat="1" ht="14.25" customHeight="1" x14ac:dyDescent="0.4"/>
    <row r="868" s="36" customFormat="1" ht="14.25" customHeight="1" x14ac:dyDescent="0.4"/>
    <row r="869" s="36" customFormat="1" ht="14.25" customHeight="1" x14ac:dyDescent="0.4"/>
    <row r="870" s="36" customFormat="1" ht="14.25" customHeight="1" x14ac:dyDescent="0.4"/>
    <row r="871" s="36" customFormat="1" ht="14.25" customHeight="1" x14ac:dyDescent="0.4"/>
    <row r="872" s="36" customFormat="1" ht="14.25" customHeight="1" x14ac:dyDescent="0.4"/>
    <row r="873" s="36" customFormat="1" ht="14.25" customHeight="1" x14ac:dyDescent="0.4"/>
    <row r="874" s="36" customFormat="1" ht="14.25" customHeight="1" x14ac:dyDescent="0.4"/>
    <row r="875" s="36" customFormat="1" ht="14.25" customHeight="1" x14ac:dyDescent="0.4"/>
    <row r="876" s="36" customFormat="1" ht="14.25" customHeight="1" x14ac:dyDescent="0.4"/>
    <row r="877" s="36" customFormat="1" ht="14.25" customHeight="1" x14ac:dyDescent="0.4"/>
    <row r="878" s="36" customFormat="1" ht="14.25" customHeight="1" x14ac:dyDescent="0.4"/>
    <row r="879" s="36" customFormat="1" ht="14.25" customHeight="1" x14ac:dyDescent="0.4"/>
    <row r="880" s="36" customFormat="1" ht="14.25" customHeight="1" x14ac:dyDescent="0.4"/>
    <row r="881" s="36" customFormat="1" ht="14.25" customHeight="1" x14ac:dyDescent="0.4"/>
    <row r="882" s="36" customFormat="1" ht="14.25" customHeight="1" x14ac:dyDescent="0.4"/>
    <row r="883" s="36" customFormat="1" ht="14.25" customHeight="1" x14ac:dyDescent="0.4"/>
    <row r="884" s="36" customFormat="1" ht="14.25" customHeight="1" x14ac:dyDescent="0.4"/>
    <row r="885" s="36" customFormat="1" ht="14.25" customHeight="1" x14ac:dyDescent="0.4"/>
    <row r="886" s="36" customFormat="1" ht="14.25" customHeight="1" x14ac:dyDescent="0.4"/>
    <row r="887" s="36" customFormat="1" ht="14.25" customHeight="1" x14ac:dyDescent="0.4"/>
    <row r="888" s="36" customFormat="1" ht="14.25" customHeight="1" x14ac:dyDescent="0.4"/>
    <row r="889" s="36" customFormat="1" ht="14.25" customHeight="1" x14ac:dyDescent="0.4"/>
    <row r="890" s="36" customFormat="1" ht="14.25" customHeight="1" x14ac:dyDescent="0.4"/>
    <row r="891" s="36" customFormat="1" ht="14.25" customHeight="1" x14ac:dyDescent="0.4"/>
    <row r="892" s="36" customFormat="1" ht="14.25" customHeight="1" x14ac:dyDescent="0.4"/>
    <row r="893" s="36" customFormat="1" ht="14.25" customHeight="1" x14ac:dyDescent="0.4"/>
    <row r="894" s="36" customFormat="1" ht="14.25" customHeight="1" x14ac:dyDescent="0.4"/>
    <row r="895" s="36" customFormat="1" ht="14.25" customHeight="1" x14ac:dyDescent="0.4"/>
    <row r="896" s="36" customFormat="1" ht="14.25" customHeight="1" x14ac:dyDescent="0.4"/>
    <row r="897" s="36" customFormat="1" ht="14.25" customHeight="1" x14ac:dyDescent="0.4"/>
    <row r="898" s="36" customFormat="1" ht="14.25" customHeight="1" x14ac:dyDescent="0.4"/>
    <row r="899" s="36" customFormat="1" ht="14.25" customHeight="1" x14ac:dyDescent="0.4"/>
    <row r="900" s="36" customFormat="1" ht="14.25" customHeight="1" x14ac:dyDescent="0.4"/>
    <row r="901" s="36" customFormat="1" ht="14.25" customHeight="1" x14ac:dyDescent="0.4"/>
    <row r="902" s="36" customFormat="1" ht="14.25" customHeight="1" x14ac:dyDescent="0.4"/>
    <row r="903" s="36" customFormat="1" ht="14.25" customHeight="1" x14ac:dyDescent="0.4"/>
    <row r="904" s="36" customFormat="1" ht="14.25" customHeight="1" x14ac:dyDescent="0.4"/>
    <row r="905" s="36" customFormat="1" ht="14.25" customHeight="1" x14ac:dyDescent="0.4"/>
    <row r="906" s="36" customFormat="1" ht="14.25" customHeight="1" x14ac:dyDescent="0.4"/>
    <row r="907" s="36" customFormat="1" ht="14.25" customHeight="1" x14ac:dyDescent="0.4"/>
    <row r="908" s="36" customFormat="1" ht="14.25" customHeight="1" x14ac:dyDescent="0.4"/>
    <row r="909" s="36" customFormat="1" ht="14.25" customHeight="1" x14ac:dyDescent="0.4"/>
    <row r="910" s="36" customFormat="1" ht="14.25" customHeight="1" x14ac:dyDescent="0.4"/>
    <row r="911" s="36" customFormat="1" ht="14.25" customHeight="1" x14ac:dyDescent="0.4"/>
    <row r="912" s="36" customFormat="1" ht="14.25" customHeight="1" x14ac:dyDescent="0.4"/>
    <row r="913" s="36" customFormat="1" ht="14.25" customHeight="1" x14ac:dyDescent="0.4"/>
    <row r="914" s="36" customFormat="1" ht="14.25" customHeight="1" x14ac:dyDescent="0.4"/>
    <row r="915" s="36" customFormat="1" ht="14.25" customHeight="1" x14ac:dyDescent="0.4"/>
    <row r="916" s="36" customFormat="1" ht="14.25" customHeight="1" x14ac:dyDescent="0.4"/>
    <row r="917" s="36" customFormat="1" ht="14.25" customHeight="1" x14ac:dyDescent="0.4"/>
    <row r="918" s="36" customFormat="1" ht="14.25" customHeight="1" x14ac:dyDescent="0.4"/>
    <row r="919" s="36" customFormat="1" ht="14.25" customHeight="1" x14ac:dyDescent="0.4"/>
    <row r="920" s="36" customFormat="1" ht="14.25" customHeight="1" x14ac:dyDescent="0.4"/>
    <row r="921" s="36" customFormat="1" ht="14.25" customHeight="1" x14ac:dyDescent="0.4"/>
    <row r="922" s="36" customFormat="1" ht="14.25" customHeight="1" x14ac:dyDescent="0.4"/>
    <row r="923" s="36" customFormat="1" ht="14.25" customHeight="1" x14ac:dyDescent="0.4"/>
    <row r="924" s="36" customFormat="1" ht="14.25" customHeight="1" x14ac:dyDescent="0.4"/>
    <row r="925" s="36" customFormat="1" ht="14.25" customHeight="1" x14ac:dyDescent="0.4"/>
    <row r="926" s="36" customFormat="1" ht="14.25" customHeight="1" x14ac:dyDescent="0.4"/>
    <row r="927" s="36" customFormat="1" ht="14.25" customHeight="1" x14ac:dyDescent="0.4"/>
    <row r="928" s="36" customFormat="1" ht="14.25" customHeight="1" x14ac:dyDescent="0.4"/>
    <row r="929" s="36" customFormat="1" ht="14.25" customHeight="1" x14ac:dyDescent="0.4"/>
    <row r="930" s="36" customFormat="1" ht="14.25" customHeight="1" x14ac:dyDescent="0.4"/>
    <row r="931" s="36" customFormat="1" ht="14.25" customHeight="1" x14ac:dyDescent="0.4"/>
    <row r="932" s="36" customFormat="1" ht="14.25" customHeight="1" x14ac:dyDescent="0.4"/>
    <row r="933" s="36" customFormat="1" ht="14.25" customHeight="1" x14ac:dyDescent="0.4"/>
    <row r="934" s="36" customFormat="1" ht="14.25" customHeight="1" x14ac:dyDescent="0.4"/>
    <row r="935" s="36" customFormat="1" ht="14.25" customHeight="1" x14ac:dyDescent="0.4"/>
    <row r="936" s="36" customFormat="1" ht="14.25" customHeight="1" x14ac:dyDescent="0.4"/>
    <row r="937" s="36" customFormat="1" ht="14.25" customHeight="1" x14ac:dyDescent="0.4"/>
    <row r="938" s="36" customFormat="1" ht="14.25" customHeight="1" x14ac:dyDescent="0.4"/>
    <row r="939" s="36" customFormat="1" ht="14.25" customHeight="1" x14ac:dyDescent="0.4"/>
    <row r="940" s="36" customFormat="1" ht="14.25" customHeight="1" x14ac:dyDescent="0.4"/>
    <row r="941" s="36" customFormat="1" ht="14.25" customHeight="1" x14ac:dyDescent="0.4"/>
    <row r="942" s="36" customFormat="1" ht="14.25" customHeight="1" x14ac:dyDescent="0.4"/>
    <row r="943" s="36" customFormat="1" ht="14.25" customHeight="1" x14ac:dyDescent="0.4"/>
    <row r="944" s="36" customFormat="1" ht="14.25" customHeight="1" x14ac:dyDescent="0.4"/>
    <row r="945" s="36" customFormat="1" ht="14.25" customHeight="1" x14ac:dyDescent="0.4"/>
    <row r="946" s="36" customFormat="1" ht="14.25" customHeight="1" x14ac:dyDescent="0.4"/>
    <row r="947" s="36" customFormat="1" ht="14.25" customHeight="1" x14ac:dyDescent="0.4"/>
    <row r="948" s="36" customFormat="1" ht="14.25" customHeight="1" x14ac:dyDescent="0.4"/>
    <row r="949" s="36" customFormat="1" ht="14.25" customHeight="1" x14ac:dyDescent="0.4"/>
    <row r="950" s="36" customFormat="1" ht="14.25" customHeight="1" x14ac:dyDescent="0.4"/>
    <row r="951" s="36" customFormat="1" ht="14.25" customHeight="1" x14ac:dyDescent="0.4"/>
    <row r="952" s="36" customFormat="1" ht="14.25" customHeight="1" x14ac:dyDescent="0.4"/>
    <row r="953" s="36" customFormat="1" ht="14.25" customHeight="1" x14ac:dyDescent="0.4"/>
    <row r="954" s="36" customFormat="1" ht="14.25" customHeight="1" x14ac:dyDescent="0.4"/>
    <row r="955" s="36" customFormat="1" ht="14.25" customHeight="1" x14ac:dyDescent="0.4"/>
    <row r="956" s="36" customFormat="1" ht="14.25" customHeight="1" x14ac:dyDescent="0.4"/>
    <row r="957" s="36" customFormat="1" ht="14.25" customHeight="1" x14ac:dyDescent="0.4"/>
    <row r="958" s="36" customFormat="1" ht="14.25" customHeight="1" x14ac:dyDescent="0.4"/>
    <row r="959" s="36" customFormat="1" ht="14.25" customHeight="1" x14ac:dyDescent="0.4"/>
    <row r="960" s="36" customFormat="1" ht="14.25" customHeight="1" x14ac:dyDescent="0.4"/>
    <row r="961" s="36" customFormat="1" ht="14.25" customHeight="1" x14ac:dyDescent="0.4"/>
    <row r="962" s="36" customFormat="1" ht="14.25" customHeight="1" x14ac:dyDescent="0.4"/>
    <row r="963" s="36" customFormat="1" ht="14.25" customHeight="1" x14ac:dyDescent="0.4"/>
    <row r="964" s="36" customFormat="1" ht="14.25" customHeight="1" x14ac:dyDescent="0.4"/>
    <row r="965" s="36" customFormat="1" ht="14.25" customHeight="1" x14ac:dyDescent="0.4"/>
    <row r="966" s="36" customFormat="1" ht="14.25" customHeight="1" x14ac:dyDescent="0.4"/>
    <row r="967" s="36" customFormat="1" ht="14.25" customHeight="1" x14ac:dyDescent="0.4"/>
    <row r="968" s="36" customFormat="1" ht="14.25" customHeight="1" x14ac:dyDescent="0.4"/>
    <row r="969" s="36" customFormat="1" ht="14.25" customHeight="1" x14ac:dyDescent="0.4"/>
    <row r="970" s="36" customFormat="1" ht="14.25" customHeight="1" x14ac:dyDescent="0.4"/>
    <row r="971" s="36" customFormat="1" ht="14.25" customHeight="1" x14ac:dyDescent="0.4"/>
    <row r="972" s="36" customFormat="1" ht="14.25" customHeight="1" x14ac:dyDescent="0.4"/>
    <row r="973" s="36" customFormat="1" ht="14.25" customHeight="1" x14ac:dyDescent="0.4"/>
    <row r="974" s="36" customFormat="1" ht="14.25" customHeight="1" x14ac:dyDescent="0.4"/>
    <row r="975" s="36" customFormat="1" ht="14.25" customHeight="1" x14ac:dyDescent="0.4"/>
    <row r="976" s="36" customFormat="1" ht="14.25" customHeight="1" x14ac:dyDescent="0.4"/>
    <row r="977" s="36" customFormat="1" ht="14.25" customHeight="1" x14ac:dyDescent="0.4"/>
    <row r="978" s="36" customFormat="1" ht="14.25" customHeight="1" x14ac:dyDescent="0.4"/>
    <row r="979" s="36" customFormat="1" ht="14.25" customHeight="1" x14ac:dyDescent="0.4"/>
    <row r="980" s="36" customFormat="1" ht="14.25" customHeight="1" x14ac:dyDescent="0.4"/>
    <row r="981" s="36" customFormat="1" ht="14.25" customHeight="1" x14ac:dyDescent="0.4"/>
    <row r="982" s="36" customFormat="1" ht="14.25" customHeight="1" x14ac:dyDescent="0.4"/>
    <row r="983" s="36" customFormat="1" ht="14.25" customHeight="1" x14ac:dyDescent="0.4"/>
    <row r="984" s="36" customFormat="1" ht="14.25" customHeight="1" x14ac:dyDescent="0.4"/>
    <row r="985" s="36" customFormat="1" ht="14.25" customHeight="1" x14ac:dyDescent="0.4"/>
    <row r="986" s="36" customFormat="1" ht="14.25" customHeight="1" x14ac:dyDescent="0.4"/>
    <row r="987" s="36" customFormat="1" ht="14.25" customHeight="1" x14ac:dyDescent="0.4"/>
    <row r="988" s="36" customFormat="1" ht="14.25" customHeight="1" x14ac:dyDescent="0.4"/>
    <row r="989" s="36" customFormat="1" ht="14.25" customHeight="1" x14ac:dyDescent="0.4"/>
    <row r="990" s="36" customFormat="1" ht="14.25" customHeight="1" x14ac:dyDescent="0.4"/>
    <row r="991" s="36" customFormat="1" ht="14.25" customHeight="1" x14ac:dyDescent="0.4"/>
    <row r="992" s="36" customFormat="1" ht="14.25" customHeight="1" x14ac:dyDescent="0.4"/>
    <row r="993" s="36" customFormat="1" ht="14.25" customHeight="1" x14ac:dyDescent="0.4"/>
  </sheetData>
  <mergeCells count="5">
    <mergeCell ref="B1:H1"/>
    <mergeCell ref="B2:H2"/>
    <mergeCell ref="B3:B4"/>
    <mergeCell ref="C3:C4"/>
    <mergeCell ref="B12:F12"/>
  </mergeCells>
  <pageMargins left="0.7" right="0.7" top="0.75" bottom="0.75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ข้อมูลผลการดำเนินงานในเชิงสถิติ</vt:lpstr>
      <vt:lpstr>ต.ค. 67</vt:lpstr>
      <vt:lpstr>พ.ย. 67</vt:lpstr>
      <vt:lpstr>ธ.ค. 67</vt:lpstr>
      <vt:lpstr>ม.ค. 68</vt:lpstr>
      <vt:lpstr>ก.พ. 68</vt:lpstr>
      <vt:lpstr>มี.ค. 68</vt:lpstr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phakhao police</cp:lastModifiedBy>
  <cp:lastPrinted>2025-04-16T06:11:54Z</cp:lastPrinted>
  <dcterms:created xsi:type="dcterms:W3CDTF">2023-03-01T05:04:06Z</dcterms:created>
  <dcterms:modified xsi:type="dcterms:W3CDTF">2025-04-16T06:11:59Z</dcterms:modified>
</cp:coreProperties>
</file>